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ftahovAR\Desktop\РИР тендер 2027г\"/>
    </mc:Choice>
  </mc:AlternateContent>
  <bookViews>
    <workbookView xWindow="0" yWindow="12315" windowWidth="8520" windowHeight="6285" tabRatio="884"/>
  </bookViews>
  <sheets>
    <sheet name="Форма КП" sheetId="67" r:id="rId1"/>
    <sheet name="ЛНЭК" sheetId="62" r:id="rId2"/>
    <sheet name="РИР мжк" sheetId="72" r:id="rId3"/>
    <sheet name="ЛНЭК микроц" sheetId="68" r:id="rId4"/>
    <sheet name="ЛЗКЦ пакер" sheetId="63" r:id="rId5"/>
    <sheet name="ОВП" sheetId="64" r:id="rId6"/>
    <sheet name="ВЦК, ЛЗКЦ" sheetId="70" r:id="rId7"/>
    <sheet name="ЛНЭК вп" sheetId="71" r:id="rId8"/>
    <sheet name="Расчет 1 Зарпл." sheetId="59" r:id="rId9"/>
    <sheet name="Расчет 2 Аморт." sheetId="47" r:id="rId10"/>
    <sheet name="Расчет 4 Материалы" sheetId="54" r:id="rId11"/>
    <sheet name="Расчет 5 Спец.техника" sheetId="48" r:id="rId12"/>
    <sheet name="Расчет 6 СИЗ" sheetId="6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</externalReferences>
  <definedNames>
    <definedName name="\\" hidden="1">{#N/A,#N/A,FALSE,"ZAP_FEB.XLS "}</definedName>
    <definedName name="\\\" hidden="1">{#N/A,#N/A,FALSE,"ZAP_FEB.XLS "}</definedName>
    <definedName name="\\\\" hidden="1">{#N/A,#N/A,FALSE,"ZAP_FEB.XLS "}</definedName>
    <definedName name="\nnnnnn" hidden="1">{#N/A,#N/A,FALSE,"ZAP_FEB.XLS "}</definedName>
    <definedName name="_______________________________________qw1" hidden="1">{#N/A,#N/A,TRUE,"Fields";#N/A,#N/A,TRUE,"Sens"}</definedName>
    <definedName name="_______________________________________qw2" hidden="1">{#VALUE!,#N/A,TRUE,0;#N/A,#N/A,TRUE,0}</definedName>
    <definedName name="______________________________________qw1" hidden="1">{#N/A,#N/A,TRUE,"Fields";#N/A,#N/A,TRUE,"Sens"}</definedName>
    <definedName name="______________________________________qw2" hidden="1">{#VALUE!,#N/A,TRUE,0;#N/A,#N/A,TRUE,0}</definedName>
    <definedName name="_____________________________________qw1" hidden="1">{#N/A,#N/A,TRUE,"Fields";#N/A,#N/A,TRUE,"Sens"}</definedName>
    <definedName name="_____________________________________qw2" hidden="1">{#VALUE!,#N/A,TRUE,0;#N/A,#N/A,TRUE,0}</definedName>
    <definedName name="___________________________________qw1" hidden="1">{#N/A,#N/A,TRUE,"Fields";#N/A,#N/A,TRUE,"Sens"}</definedName>
    <definedName name="___________________________________qw2" hidden="1">{#VALUE!,#N/A,TRUE,0;#N/A,#N/A,TRUE,0}</definedName>
    <definedName name="_________________________________qw1" hidden="1">{#N/A,#N/A,TRUE,"Fields";#N/A,#N/A,TRUE,"Sens"}</definedName>
    <definedName name="_________________________________qw2" hidden="1">{#VALUE!,#N/A,TRUE,0;#N/A,#N/A,TRUE,0}</definedName>
    <definedName name="_______________________________qw1" hidden="1">{#N/A,#N/A,TRUE,"Fields";#N/A,#N/A,TRUE,"Sens"}</definedName>
    <definedName name="_______________________________qw2" hidden="1">{#VALUE!,#N/A,TRUE,0;#N/A,#N/A,TRUE,0}</definedName>
    <definedName name="_____________________________qw1" hidden="1">{#N/A,#N/A,TRUE,"Fields";#N/A,#N/A,TRUE,"Sens"}</definedName>
    <definedName name="_____________________________qw2" hidden="1">{#VALUE!,#N/A,TRUE,0;#N/A,#N/A,TRUE,0}</definedName>
    <definedName name="____________________________qw1" hidden="1">{#N/A,#N/A,TRUE,"Fields";#N/A,#N/A,TRUE,"Sens"}</definedName>
    <definedName name="____________________________qw2" hidden="1">{#VALUE!,#N/A,TRUE,0;#N/A,#N/A,TRUE,0}</definedName>
    <definedName name="___________________________qw1" hidden="1">{#N/A,#N/A,TRUE,"Fields";#N/A,#N/A,TRUE,"Sens"}</definedName>
    <definedName name="___________________________qw2" hidden="1">{#VALUE!,#N/A,TRUE,0;#N/A,#N/A,TRUE,0}</definedName>
    <definedName name="__________________________qw1" hidden="1">{#N/A,#N/A,TRUE,"Fields";#N/A,#N/A,TRUE,"Sens"}</definedName>
    <definedName name="__________________________qw2" hidden="1">{#VALUE!,#N/A,TRUE,0;#N/A,#N/A,TRUE,0}</definedName>
    <definedName name="_________________________qw1" hidden="1">{#N/A,#N/A,TRUE,"Fields";#N/A,#N/A,TRUE,"Sens"}</definedName>
    <definedName name="_________________________qw2" hidden="1">{#VALUE!,#N/A,TRUE,0;#N/A,#N/A,TRUE,0}</definedName>
    <definedName name="________________________qw1" hidden="1">{#N/A,#N/A,TRUE,"Fields";#N/A,#N/A,TRUE,"Sens"}</definedName>
    <definedName name="________________________qw2" hidden="1">{#VALUE!,#N/A,TRUE,0;#N/A,#N/A,TRUE,0}</definedName>
    <definedName name="_______________________qw1" hidden="1">{#N/A,#N/A,TRUE,"Fields";#N/A,#N/A,TRUE,"Sens"}</definedName>
    <definedName name="_______________________qw2" hidden="1">{#VALUE!,#N/A,TRUE,0;#N/A,#N/A,TRUE,0}</definedName>
    <definedName name="_____________________qw1" hidden="1">{#N/A,#N/A,TRUE,"Fields";#N/A,#N/A,TRUE,"Sens"}</definedName>
    <definedName name="_____________________qw2" hidden="1">{#VALUE!,#N/A,TRUE,0;#N/A,#N/A,TRUE,0}</definedName>
    <definedName name="____________________qw1" hidden="1">{#N/A,#N/A,TRUE,"Fields";#N/A,#N/A,TRUE,"Sens"}</definedName>
    <definedName name="____________________qw2" hidden="1">{#VALUE!,#N/A,TRUE,0;#N/A,#N/A,TRUE,0}</definedName>
    <definedName name="___________________qw1" hidden="1">{#N/A,#N/A,TRUE,"Fields";#N/A,#N/A,TRUE,"Sens"}</definedName>
    <definedName name="___________________qw2" hidden="1">{#VALUE!,#N/A,TRUE,0;#N/A,#N/A,TRUE,0}</definedName>
    <definedName name="__________________qw1" hidden="1">{#N/A,#N/A,TRUE,"Fields";#N/A,#N/A,TRUE,"Sens"}</definedName>
    <definedName name="__________________qw2" hidden="1">{#VALUE!,#N/A,TRUE,0;#N/A,#N/A,TRUE,0}</definedName>
    <definedName name="_________________qw1" hidden="1">{#N/A,#N/A,TRUE,"Fields";#N/A,#N/A,TRUE,"Sens"}</definedName>
    <definedName name="_________________qw2" hidden="1">{#VALUE!,#N/A,TRUE,0;#N/A,#N/A,TRUE,0}</definedName>
    <definedName name="________________qw1" hidden="1">{#N/A,#N/A,TRUE,"Fields";#N/A,#N/A,TRUE,"Sens"}</definedName>
    <definedName name="________________qw2" hidden="1">{#VALUE!,#N/A,TRUE,0;#N/A,#N/A,TRUE,0}</definedName>
    <definedName name="_______________qw1" hidden="1">{#N/A,#N/A,TRUE,"Fields";#N/A,#N/A,TRUE,"Sens"}</definedName>
    <definedName name="_______________qw2" hidden="1">{#VALUE!,#N/A,TRUE,0;#N/A,#N/A,TRUE,0}</definedName>
    <definedName name="______________qw1" hidden="1">{#N/A,#N/A,TRUE,"Fields";#N/A,#N/A,TRUE,"Sens"}</definedName>
    <definedName name="______________qw2" hidden="1">{#VALUE!,#N/A,TRUE,0;#N/A,#N/A,TRUE,0}</definedName>
    <definedName name="_____________qw1" hidden="1">{#N/A,#N/A,TRUE,"Fields";#N/A,#N/A,TRUE,"Sens"}</definedName>
    <definedName name="_____________qw2" hidden="1">{#VALUE!,#N/A,TRUE,0;#N/A,#N/A,TRUE,0}</definedName>
    <definedName name="____________qw1" hidden="1">{#N/A,#N/A,TRUE,"Fields";#N/A,#N/A,TRUE,"Sens"}</definedName>
    <definedName name="____________qw2" hidden="1">{#VALUE!,#N/A,TRUE,0;#N/A,#N/A,TRUE,0}</definedName>
    <definedName name="___________qw1" hidden="1">{#N/A,#N/A,TRUE,"Fields";#N/A,#N/A,TRUE,"Sens"}</definedName>
    <definedName name="___________qw2" hidden="1">{#VALUE!,#N/A,TRUE,0;#N/A,#N/A,TRUE,0}</definedName>
    <definedName name="__________qw1" hidden="1">{#N/A,#N/A,TRUE,"Fields";#N/A,#N/A,TRUE,"Sens"}</definedName>
    <definedName name="__________qw2" hidden="1">{#VALUE!,#N/A,TRUE,0;#N/A,#N/A,TRUE,0}</definedName>
    <definedName name="_________qw1" hidden="1">{#N/A,#N/A,TRUE,"Fields";#N/A,#N/A,TRUE,"Sens"}</definedName>
    <definedName name="_________qw2" hidden="1">{#VALUE!,#N/A,TRUE,0;#N/A,#N/A,TRUE,0}</definedName>
    <definedName name="________qw1" hidden="1">{#N/A,#N/A,TRUE,"Fields";#N/A,#N/A,TRUE,"Sens"}</definedName>
    <definedName name="________qw2" hidden="1">{#VALUE!,#N/A,TRUE,0;#N/A,#N/A,TRUE,0}</definedName>
    <definedName name="_______qw1" hidden="1">{#N/A,#N/A,TRUE,"Fields";#N/A,#N/A,TRUE,"Sens"}</definedName>
    <definedName name="_______qw2" hidden="1">{#VALUE!,#N/A,TRUE,0;#N/A,#N/A,TRUE,0}</definedName>
    <definedName name="______qw1" hidden="1">{#N/A,#N/A,TRUE,"Fields";#N/A,#N/A,TRUE,"Sens"}</definedName>
    <definedName name="______qw2" hidden="1">{#VALUE!,#N/A,TRUE,0;#N/A,#N/A,TRUE,0}</definedName>
    <definedName name="_____qw1" hidden="1">{#N/A,#N/A,TRUE,"Fields";#N/A,#N/A,TRUE,"Sens"}</definedName>
    <definedName name="_____qw2" hidden="1">{#VALUE!,#N/A,TRUE,0;#N/A,#N/A,TRUE,0}</definedName>
    <definedName name="____qw1" hidden="1">{#N/A,#N/A,TRUE,"Fields";#N/A,#N/A,TRUE,"Sens"}</definedName>
    <definedName name="____qw2" hidden="1">{#VALUE!,#N/A,TRUE,0;#N/A,#N/A,TRUE,0}</definedName>
    <definedName name="____RAZ1" localSheetId="6">#REF!</definedName>
    <definedName name="____RAZ1" localSheetId="7">#REF!</definedName>
    <definedName name="____RAZ1" localSheetId="3">#REF!</definedName>
    <definedName name="____RAZ1">#REF!</definedName>
    <definedName name="____RAZ2" localSheetId="6">#REF!</definedName>
    <definedName name="____RAZ2" localSheetId="7">#REF!</definedName>
    <definedName name="____RAZ2" localSheetId="3">#REF!</definedName>
    <definedName name="____RAZ2">#REF!</definedName>
    <definedName name="____RAZ3" localSheetId="6">#REF!</definedName>
    <definedName name="____RAZ3" localSheetId="7">#REF!</definedName>
    <definedName name="____RAZ3" localSheetId="3">#REF!</definedName>
    <definedName name="____RAZ3">#REF!</definedName>
    <definedName name="___INDEX_SHEET___ASAP_Utilities" localSheetId="6">#REF!</definedName>
    <definedName name="___INDEX_SHEET___ASAP_Utilities" localSheetId="7">#REF!</definedName>
    <definedName name="___INDEX_SHEET___ASAP_Utilities" localSheetId="3">#REF!</definedName>
    <definedName name="___INDEX_SHEET___ASAP_Utilities">#REF!</definedName>
    <definedName name="___OS16" localSheetId="6">#REF!</definedName>
    <definedName name="___OS16" localSheetId="7">#REF!</definedName>
    <definedName name="___OS16" localSheetId="3">#REF!</definedName>
    <definedName name="___OS16">#REF!</definedName>
    <definedName name="___qw1" hidden="1">{#N/A,#N/A,TRUE,"Fields";#N/A,#N/A,TRUE,"Sens"}</definedName>
    <definedName name="___qw2" hidden="1">{#VALUE!,#N/A,TRUE,0;#N/A,#N/A,TRUE,0}</definedName>
    <definedName name="___RAZ1" localSheetId="6">#REF!</definedName>
    <definedName name="___RAZ1" localSheetId="7">#REF!</definedName>
    <definedName name="___RAZ1" localSheetId="3">#REF!</definedName>
    <definedName name="___RAZ1">#REF!</definedName>
    <definedName name="___RAZ2" localSheetId="6">#REF!</definedName>
    <definedName name="___RAZ2" localSheetId="7">#REF!</definedName>
    <definedName name="___RAZ2" localSheetId="3">#REF!</definedName>
    <definedName name="___RAZ2">#REF!</definedName>
    <definedName name="___RAZ3" localSheetId="6">#REF!</definedName>
    <definedName name="___RAZ3" localSheetId="7">#REF!</definedName>
    <definedName name="___RAZ3" localSheetId="3">#REF!</definedName>
    <definedName name="___RAZ3">#REF!</definedName>
    <definedName name="__123Graph" localSheetId="6" hidden="1">[1]RSOILBAL!#REF!</definedName>
    <definedName name="__123Graph" localSheetId="7" hidden="1">[1]RSOILBAL!#REF!</definedName>
    <definedName name="__123Graph" localSheetId="3" hidden="1">[1]RSOILBAL!#REF!</definedName>
    <definedName name="__123Graph" localSheetId="0" hidden="1">[1]RSOILBAL!#REF!</definedName>
    <definedName name="__123Graph" hidden="1">[1]RSOILBAL!#REF!</definedName>
    <definedName name="__123Graph_A" localSheetId="6" hidden="1">[2]RSOILBAL!#REF!</definedName>
    <definedName name="__123Graph_A" localSheetId="7" hidden="1">[2]RSOILBAL!#REF!</definedName>
    <definedName name="__123Graph_A" localSheetId="3" hidden="1">[2]RSOILBAL!#REF!</definedName>
    <definedName name="__123Graph_A" localSheetId="0" hidden="1">[2]RSOILBAL!#REF!</definedName>
    <definedName name="__123Graph_A" hidden="1">[2]RSOILBAL!#REF!</definedName>
    <definedName name="__123Graph_ACRPIE90" localSheetId="6" hidden="1">[2]RSOILBAL!#REF!</definedName>
    <definedName name="__123Graph_ACRPIE90" localSheetId="7" hidden="1">[2]RSOILBAL!#REF!</definedName>
    <definedName name="__123Graph_ACRPIE90" localSheetId="3" hidden="1">[2]RSOILBAL!#REF!</definedName>
    <definedName name="__123Graph_ACRPIE90" localSheetId="0" hidden="1">[2]RSOILBAL!#REF!</definedName>
    <definedName name="__123Graph_ACRPIE90" hidden="1">[2]RSOILBAL!#REF!</definedName>
    <definedName name="__123Graph_ACRPIE91" localSheetId="6" hidden="1">[2]RSOILBAL!#REF!</definedName>
    <definedName name="__123Graph_ACRPIE91" localSheetId="7" hidden="1">[2]RSOILBAL!#REF!</definedName>
    <definedName name="__123Graph_ACRPIE91" localSheetId="3" hidden="1">[2]RSOILBAL!#REF!</definedName>
    <definedName name="__123Graph_ACRPIE91" localSheetId="0" hidden="1">[2]RSOILBAL!#REF!</definedName>
    <definedName name="__123Graph_ACRPIE91" hidden="1">[2]RSOILBAL!#REF!</definedName>
    <definedName name="__123Graph_ACRPIE92" localSheetId="6" hidden="1">[2]RSOILBAL!#REF!</definedName>
    <definedName name="__123Graph_ACRPIE92" localSheetId="7" hidden="1">[2]RSOILBAL!#REF!</definedName>
    <definedName name="__123Graph_ACRPIE92" localSheetId="3" hidden="1">[2]RSOILBAL!#REF!</definedName>
    <definedName name="__123Graph_ACRPIE92" localSheetId="0" hidden="1">[2]RSOILBAL!#REF!</definedName>
    <definedName name="__123Graph_ACRPIE92" hidden="1">[2]RSOILBAL!#REF!</definedName>
    <definedName name="__123Graph_ACRPIE93" localSheetId="6" hidden="1">[2]RSOILBAL!#REF!</definedName>
    <definedName name="__123Graph_ACRPIE93" localSheetId="7" hidden="1">[2]RSOILBAL!#REF!</definedName>
    <definedName name="__123Graph_ACRPIE93" localSheetId="3" hidden="1">[2]RSOILBAL!#REF!</definedName>
    <definedName name="__123Graph_ACRPIE93" localSheetId="0" hidden="1">[2]RSOILBAL!#REF!</definedName>
    <definedName name="__123Graph_ACRPIE93" hidden="1">[2]RSOILBAL!#REF!</definedName>
    <definedName name="__123Graph_LBL_A" localSheetId="6" hidden="1">[2]RSOILBAL!#REF!</definedName>
    <definedName name="__123Graph_LBL_A" localSheetId="7" hidden="1">[2]RSOILBAL!#REF!</definedName>
    <definedName name="__123Graph_LBL_A" localSheetId="3" hidden="1">[2]RSOILBAL!#REF!</definedName>
    <definedName name="__123Graph_LBL_A" localSheetId="0" hidden="1">[2]RSOILBAL!#REF!</definedName>
    <definedName name="__123Graph_LBL_A" hidden="1">[2]RSOILBAL!#REF!</definedName>
    <definedName name="__123Graph_LBL_ACRPIE90" localSheetId="6" hidden="1">[2]RSOILBAL!#REF!</definedName>
    <definedName name="__123Graph_LBL_ACRPIE90" localSheetId="7" hidden="1">[2]RSOILBAL!#REF!</definedName>
    <definedName name="__123Graph_LBL_ACRPIE90" localSheetId="3" hidden="1">[2]RSOILBAL!#REF!</definedName>
    <definedName name="__123Graph_LBL_ACRPIE90" localSheetId="0" hidden="1">[2]RSOILBAL!#REF!</definedName>
    <definedName name="__123Graph_LBL_ACRPIE90" hidden="1">[2]RSOILBAL!#REF!</definedName>
    <definedName name="__123Graph_LBL_ACRPIE91" localSheetId="6" hidden="1">[2]RSOILBAL!#REF!</definedName>
    <definedName name="__123Graph_LBL_ACRPIE91" localSheetId="7" hidden="1">[2]RSOILBAL!#REF!</definedName>
    <definedName name="__123Graph_LBL_ACRPIE91" localSheetId="3" hidden="1">[2]RSOILBAL!#REF!</definedName>
    <definedName name="__123Graph_LBL_ACRPIE91" localSheetId="0" hidden="1">[2]RSOILBAL!#REF!</definedName>
    <definedName name="__123Graph_LBL_ACRPIE91" hidden="1">[2]RSOILBAL!#REF!</definedName>
    <definedName name="__123Graph_LBL_ACRPIE92" localSheetId="6" hidden="1">[2]RSOILBAL!#REF!</definedName>
    <definedName name="__123Graph_LBL_ACRPIE92" localSheetId="7" hidden="1">[2]RSOILBAL!#REF!</definedName>
    <definedName name="__123Graph_LBL_ACRPIE92" localSheetId="3" hidden="1">[2]RSOILBAL!#REF!</definedName>
    <definedName name="__123Graph_LBL_ACRPIE92" localSheetId="0" hidden="1">[2]RSOILBAL!#REF!</definedName>
    <definedName name="__123Graph_LBL_ACRPIE92" hidden="1">[2]RSOILBAL!#REF!</definedName>
    <definedName name="__123Graph_LBL_ACRPIE93" localSheetId="6" hidden="1">[2]RSOILBAL!#REF!</definedName>
    <definedName name="__123Graph_LBL_ACRPIE93" localSheetId="7" hidden="1">[2]RSOILBAL!#REF!</definedName>
    <definedName name="__123Graph_LBL_ACRPIE93" localSheetId="3" hidden="1">[2]RSOILBAL!#REF!</definedName>
    <definedName name="__123Graph_LBL_ACRPIE93" localSheetId="0" hidden="1">[2]RSOILBAL!#REF!</definedName>
    <definedName name="__123Graph_LBL_ACRPIE93" hidden="1">[2]RSOILBAL!#REF!</definedName>
    <definedName name="__MAIN__" localSheetId="6">#REF!</definedName>
    <definedName name="__MAIN__" localSheetId="7">#REF!</definedName>
    <definedName name="__MAIN__" localSheetId="3">#REF!</definedName>
    <definedName name="__MAIN__">#REF!</definedName>
    <definedName name="__MAIN1__" localSheetId="6">#REF!</definedName>
    <definedName name="__MAIN1__" localSheetId="7">#REF!</definedName>
    <definedName name="__MAIN1__" localSheetId="3">#REF!</definedName>
    <definedName name="__MAIN1__">#REF!</definedName>
    <definedName name="__MAIN2__" localSheetId="6">#REF!</definedName>
    <definedName name="__MAIN2__" localSheetId="7">#REF!</definedName>
    <definedName name="__MAIN2__" localSheetId="3">#REF!</definedName>
    <definedName name="__MAIN2__">#REF!</definedName>
    <definedName name="__MAIN3__" localSheetId="6">#REF!</definedName>
    <definedName name="__MAIN3__" localSheetId="7">#REF!</definedName>
    <definedName name="__MAIN3__" localSheetId="3">#REF!</definedName>
    <definedName name="__MAIN3__">#REF!</definedName>
    <definedName name="__OS16" localSheetId="6">#REF!</definedName>
    <definedName name="__OS16" localSheetId="7">#REF!</definedName>
    <definedName name="__OS16" localSheetId="3">#REF!</definedName>
    <definedName name="__OS16">#REF!</definedName>
    <definedName name="__qryDecFlowPressure__" localSheetId="6">#REF!</definedName>
    <definedName name="__qryDecFlowPressure__" localSheetId="7">#REF!</definedName>
    <definedName name="__qryDecFlowPressure__" localSheetId="3">#REF!</definedName>
    <definedName name="__qryDecFlowPressure__">#REF!</definedName>
    <definedName name="__qryIncFlowPressure__" localSheetId="6">#REF!</definedName>
    <definedName name="__qryIncFlowPressure__" localSheetId="7">#REF!</definedName>
    <definedName name="__qryIncFlowPressure__" localSheetId="3">#REF!</definedName>
    <definedName name="__qryIncFlowPressure__">#REF!</definedName>
    <definedName name="__qryIncreaseWaterCut__" localSheetId="6">#REF!</definedName>
    <definedName name="__qryIncreaseWaterCut__" localSheetId="7">#REF!</definedName>
    <definedName name="__qryIncreaseWaterCut__" localSheetId="3">#REF!</definedName>
    <definedName name="__qryIncreaseWaterCut__">#REF!</definedName>
    <definedName name="__qryIncWaterCut__" localSheetId="6">#REF!</definedName>
    <definedName name="__qryIncWaterCut__" localSheetId="7">#REF!</definedName>
    <definedName name="__qryIncWaterCut__" localSheetId="3">#REF!</definedName>
    <definedName name="__qryIncWaterCut__">#REF!</definedName>
    <definedName name="__qryInjWellOP__" localSheetId="6">#REF!</definedName>
    <definedName name="__qryInjWellOP__" localSheetId="7">#REF!</definedName>
    <definedName name="__qryInjWellOP__" localSheetId="3">#REF!</definedName>
    <definedName name="__qryInjWellOP__">#REF!</definedName>
    <definedName name="__qryOilWellOp__" localSheetId="6">#REF!</definedName>
    <definedName name="__qryOilWellOp__" localSheetId="7">#REF!</definedName>
    <definedName name="__qryOilWellOp__" localSheetId="3">#REF!</definedName>
    <definedName name="__qryOilWellOp__">#REF!</definedName>
    <definedName name="__qryStartStop__" localSheetId="6">#REF!</definedName>
    <definedName name="__qryStartStop__" localSheetId="7">#REF!</definedName>
    <definedName name="__qryStartStop__" localSheetId="3">#REF!</definedName>
    <definedName name="__qryStartStop__">#REF!</definedName>
    <definedName name="__qryStatWellOPDec__" localSheetId="6">'[3]Анализ динамики'!#REF!</definedName>
    <definedName name="__qryStatWellOPDec__" localSheetId="7">'[3]Анализ динамики'!#REF!</definedName>
    <definedName name="__qryStatWellOPDec__" localSheetId="3">'[3]Анализ динамики'!#REF!</definedName>
    <definedName name="__qryStatWellOPDec__">'[3]Анализ динамики'!#REF!</definedName>
    <definedName name="__qryUsedActions__" localSheetId="6">#REF!</definedName>
    <definedName name="__qryUsedActions__" localSheetId="7">#REF!</definedName>
    <definedName name="__qryUsedActions__" localSheetId="3">#REF!</definedName>
    <definedName name="__qryUsedActions__">#REF!</definedName>
    <definedName name="__qryUsedCauses__" localSheetId="6">#REF!</definedName>
    <definedName name="__qryUsedCauses__" localSheetId="7">#REF!</definedName>
    <definedName name="__qryUsedCauses__" localSheetId="3">#REF!</definedName>
    <definedName name="__qryUsedCauses__">#REF!</definedName>
    <definedName name="__qw1" hidden="1">{#N/A,#N/A,TRUE,"Fields";#N/A,#N/A,TRUE,"Sens"}</definedName>
    <definedName name="__qw2" hidden="1">{#VALUE!,#N/A,TRUE,0;#N/A,#N/A,TRUE,0}</definedName>
    <definedName name="__RAZ1" localSheetId="6">#REF!</definedName>
    <definedName name="__RAZ1" localSheetId="7">#REF!</definedName>
    <definedName name="__RAZ1" localSheetId="3">#REF!</definedName>
    <definedName name="__RAZ1" localSheetId="0">#REF!</definedName>
    <definedName name="__RAZ1">#REF!</definedName>
    <definedName name="__RAZ2" localSheetId="6">#REF!</definedName>
    <definedName name="__RAZ2" localSheetId="7">#REF!</definedName>
    <definedName name="__RAZ2" localSheetId="3">#REF!</definedName>
    <definedName name="__RAZ2" localSheetId="0">#REF!</definedName>
    <definedName name="__RAZ2">#REF!</definedName>
    <definedName name="__RAZ3" localSheetId="6">#REF!</definedName>
    <definedName name="__RAZ3" localSheetId="7">#REF!</definedName>
    <definedName name="__RAZ3" localSheetId="3">#REF!</definedName>
    <definedName name="__RAZ3" localSheetId="0">#REF!</definedName>
    <definedName name="__RAZ3">#REF!</definedName>
    <definedName name="__tblDecFlowPressure__" localSheetId="6">#REF!</definedName>
    <definedName name="__tblDecFlowPressure__" localSheetId="7">#REF!</definedName>
    <definedName name="__tblDecFlowPressure__" localSheetId="3">#REF!</definedName>
    <definedName name="__tblDecFlowPressure__">#REF!</definedName>
    <definedName name="__tblIncFlowPressure__" localSheetId="6">#REF!</definedName>
    <definedName name="__tblIncFlowPressure__" localSheetId="7">#REF!</definedName>
    <definedName name="__tblIncFlowPressure__" localSheetId="3">#REF!</definedName>
    <definedName name="__tblIncFlowPressure__">#REF!</definedName>
    <definedName name="__tblIncreaseWaterCut__" localSheetId="6">#REF!</definedName>
    <definedName name="__tblIncreaseWaterCut__" localSheetId="7">#REF!</definedName>
    <definedName name="__tblIncreaseWaterCut__" localSheetId="3">#REF!</definedName>
    <definedName name="__tblIncreaseWaterCut__">#REF!</definedName>
    <definedName name="_11" localSheetId="6">#REF!</definedName>
    <definedName name="_11" localSheetId="7">#REF!</definedName>
    <definedName name="_11" localSheetId="3">#REF!</definedName>
    <definedName name="_11" localSheetId="0">#REF!</definedName>
    <definedName name="_11">#REF!</definedName>
    <definedName name="_11.01.00" localSheetId="6">#REF!</definedName>
    <definedName name="_11.01.00" localSheetId="7">#REF!</definedName>
    <definedName name="_11.01.00" localSheetId="3">#REF!</definedName>
    <definedName name="_11.01.00">#REF!</definedName>
    <definedName name="_23_май_02" localSheetId="6">#REF!</definedName>
    <definedName name="_23_май_02" localSheetId="7">#REF!</definedName>
    <definedName name="_23_май_02" localSheetId="3">#REF!</definedName>
    <definedName name="_23_май_02">#REF!</definedName>
    <definedName name="_AAA1" localSheetId="6">#REF!</definedName>
    <definedName name="_AAA1" localSheetId="7">#REF!</definedName>
    <definedName name="_AAA1" localSheetId="3">#REF!</definedName>
    <definedName name="_AAA1">#REF!</definedName>
    <definedName name="_AAA2" localSheetId="6">#REF!</definedName>
    <definedName name="_AAA2" localSheetId="7">#REF!</definedName>
    <definedName name="_AAA2" localSheetId="3">#REF!</definedName>
    <definedName name="_AAA2">#REF!</definedName>
    <definedName name="_AAA3" localSheetId="6">#REF!</definedName>
    <definedName name="_AAA3" localSheetId="7">#REF!</definedName>
    <definedName name="_AAA3" localSheetId="3">#REF!</definedName>
    <definedName name="_AAA3">#REF!</definedName>
    <definedName name="_AAA4" localSheetId="6">#REF!</definedName>
    <definedName name="_AAA4" localSheetId="7">#REF!</definedName>
    <definedName name="_AAA4" localSheetId="3">#REF!</definedName>
    <definedName name="_AAA4">#REF!</definedName>
    <definedName name="_AAA5" localSheetId="6">#REF!</definedName>
    <definedName name="_AAA5" localSheetId="7">#REF!</definedName>
    <definedName name="_AAA5" localSheetId="3">#REF!</definedName>
    <definedName name="_AAA5">#REF!</definedName>
    <definedName name="_AAA6" localSheetId="6">#REF!</definedName>
    <definedName name="_AAA6" localSheetId="7">#REF!</definedName>
    <definedName name="_AAA6" localSheetId="3">#REF!</definedName>
    <definedName name="_AAA6">#REF!</definedName>
    <definedName name="_AAA7" localSheetId="6">#REF!</definedName>
    <definedName name="_AAA7" localSheetId="7">#REF!</definedName>
    <definedName name="_AAA7" localSheetId="3">#REF!</definedName>
    <definedName name="_AAA7">#REF!</definedName>
    <definedName name="_ajy21" localSheetId="6">[4]июн!#REF!</definedName>
    <definedName name="_ajy21" localSheetId="7">[4]июн!#REF!</definedName>
    <definedName name="_ajy21" localSheetId="3">[4]июн!#REF!</definedName>
    <definedName name="_ajy21">[4]июн!#REF!</definedName>
    <definedName name="_ajy22" localSheetId="6">[4]июн!#REF!</definedName>
    <definedName name="_ajy22" localSheetId="7">[4]июн!#REF!</definedName>
    <definedName name="_ajy22" localSheetId="3">[4]июн!#REF!</definedName>
    <definedName name="_ajy22">[4]июн!#REF!</definedName>
    <definedName name="_ajy29" localSheetId="6">#REF!</definedName>
    <definedName name="_ajy29" localSheetId="7">#REF!</definedName>
    <definedName name="_ajy29" localSheetId="3">#REF!</definedName>
    <definedName name="_ajy29">#REF!</definedName>
    <definedName name="_ase65" localSheetId="6">#REF!</definedName>
    <definedName name="_ase65" localSheetId="7">#REF!</definedName>
    <definedName name="_ase65" localSheetId="3">#REF!</definedName>
    <definedName name="_ase65">#REF!</definedName>
    <definedName name="_BBB1" localSheetId="6">#REF!</definedName>
    <definedName name="_BBB1" localSheetId="7">#REF!</definedName>
    <definedName name="_BBB1" localSheetId="3">#REF!</definedName>
    <definedName name="_BBB1">#REF!</definedName>
    <definedName name="_BBB2" localSheetId="6">#REF!</definedName>
    <definedName name="_BBB2" localSheetId="7">#REF!</definedName>
    <definedName name="_BBB2" localSheetId="3">#REF!</definedName>
    <definedName name="_BBB2">#REF!</definedName>
    <definedName name="_BBB3" localSheetId="6">#REF!</definedName>
    <definedName name="_BBB3" localSheetId="7">#REF!</definedName>
    <definedName name="_BBB3" localSheetId="3">#REF!</definedName>
    <definedName name="_BBB3">#REF!</definedName>
    <definedName name="_BBB4" localSheetId="6">#REF!</definedName>
    <definedName name="_BBB4" localSheetId="7">#REF!</definedName>
    <definedName name="_BBB4" localSheetId="3">#REF!</definedName>
    <definedName name="_BBB4">#REF!</definedName>
    <definedName name="_BBB5" localSheetId="6">#REF!</definedName>
    <definedName name="_BBB5" localSheetId="7">#REF!</definedName>
    <definedName name="_BBB5" localSheetId="3">#REF!</definedName>
    <definedName name="_BBB5">#REF!</definedName>
    <definedName name="_BBB6" localSheetId="6">#REF!</definedName>
    <definedName name="_BBB6" localSheetId="7">#REF!</definedName>
    <definedName name="_BBB6" localSheetId="3">#REF!</definedName>
    <definedName name="_BBB6">#REF!</definedName>
    <definedName name="_BBB7" localSheetId="6">#REF!</definedName>
    <definedName name="_BBB7" localSheetId="7">#REF!</definedName>
    <definedName name="_BBB7" localSheetId="3">#REF!</definedName>
    <definedName name="_BBB7">#REF!</definedName>
    <definedName name="_BS1">'[5]Бюджет годовой'!$C$15</definedName>
    <definedName name="_btf77" localSheetId="6">#REF!</definedName>
    <definedName name="_btf77" localSheetId="7">#REF!</definedName>
    <definedName name="_btf77" localSheetId="3">#REF!</definedName>
    <definedName name="_btf77">#REF!</definedName>
    <definedName name="_CCC1" localSheetId="6">#REF!</definedName>
    <definedName name="_CCC1" localSheetId="7">#REF!</definedName>
    <definedName name="_CCC1" localSheetId="3">#REF!</definedName>
    <definedName name="_CCC1">#REF!</definedName>
    <definedName name="_CCC2" localSheetId="6">#REF!</definedName>
    <definedName name="_CCC2" localSheetId="7">#REF!</definedName>
    <definedName name="_CCC2" localSheetId="3">#REF!</definedName>
    <definedName name="_CCC2">#REF!</definedName>
    <definedName name="_CCC3" localSheetId="6">#REF!</definedName>
    <definedName name="_CCC3" localSheetId="7">#REF!</definedName>
    <definedName name="_CCC3" localSheetId="3">#REF!</definedName>
    <definedName name="_CCC3">#REF!</definedName>
    <definedName name="_CCC4" localSheetId="6">#REF!</definedName>
    <definedName name="_CCC4" localSheetId="7">#REF!</definedName>
    <definedName name="_CCC4" localSheetId="3">#REF!</definedName>
    <definedName name="_CCC4">#REF!</definedName>
    <definedName name="_CCC5" localSheetId="6">#REF!</definedName>
    <definedName name="_CCC5" localSheetId="7">#REF!</definedName>
    <definedName name="_CCC5" localSheetId="3">#REF!</definedName>
    <definedName name="_CCC5">#REF!</definedName>
    <definedName name="_CCC6" localSheetId="6">#REF!</definedName>
    <definedName name="_CCC6" localSheetId="7">#REF!</definedName>
    <definedName name="_CCC6" localSheetId="3">#REF!</definedName>
    <definedName name="_CCC6">#REF!</definedName>
    <definedName name="_CCC7" localSheetId="6">#REF!</definedName>
    <definedName name="_CCC7" localSheetId="7">#REF!</definedName>
    <definedName name="_CCC7" localSheetId="3">#REF!</definedName>
    <definedName name="_CCC7">#REF!</definedName>
    <definedName name="_cft56" localSheetId="6">#REF!</definedName>
    <definedName name="_cft56" localSheetId="7">#REF!</definedName>
    <definedName name="_cft56" localSheetId="3">#REF!</definedName>
    <definedName name="_cft56">#REF!</definedName>
    <definedName name="_ckb1" localSheetId="6">#REF!</definedName>
    <definedName name="_ckb1" localSheetId="7">#REF!</definedName>
    <definedName name="_ckb1" localSheetId="3">#REF!</definedName>
    <definedName name="_ckb1">#REF!</definedName>
    <definedName name="_ckb2" localSheetId="6">#REF!</definedName>
    <definedName name="_ckb2" localSheetId="7">#REF!</definedName>
    <definedName name="_ckb2" localSheetId="3">#REF!</definedName>
    <definedName name="_ckb2">#REF!</definedName>
    <definedName name="_ckb3" localSheetId="6">#REF!</definedName>
    <definedName name="_ckb3" localSheetId="7">#REF!</definedName>
    <definedName name="_ckb3" localSheetId="3">#REF!</definedName>
    <definedName name="_ckb3">#REF!</definedName>
    <definedName name="_ckb4" localSheetId="6">#REF!</definedName>
    <definedName name="_ckb4" localSheetId="7">#REF!</definedName>
    <definedName name="_ckb4" localSheetId="3">#REF!</definedName>
    <definedName name="_ckb4">#REF!</definedName>
    <definedName name="_ckb5" localSheetId="6">#REF!</definedName>
    <definedName name="_ckb5" localSheetId="7">#REF!</definedName>
    <definedName name="_ckb5" localSheetId="3">#REF!</definedName>
    <definedName name="_ckb5">#REF!</definedName>
    <definedName name="_ckb6" localSheetId="6">#REF!</definedName>
    <definedName name="_ckb6" localSheetId="7">#REF!</definedName>
    <definedName name="_ckb6" localSheetId="3">#REF!</definedName>
    <definedName name="_ckb6">#REF!</definedName>
    <definedName name="_crd1" localSheetId="6">#REF!</definedName>
    <definedName name="_crd1" localSheetId="7">#REF!</definedName>
    <definedName name="_crd1" localSheetId="3">#REF!</definedName>
    <definedName name="_crd1">#REF!</definedName>
    <definedName name="_crd125" localSheetId="6">#REF!</definedName>
    <definedName name="_crd125" localSheetId="7">#REF!</definedName>
    <definedName name="_crd125" localSheetId="3">#REF!</definedName>
    <definedName name="_crd125">#REF!</definedName>
    <definedName name="_crd126" localSheetId="6">#REF!</definedName>
    <definedName name="_crd126" localSheetId="7">#REF!</definedName>
    <definedName name="_crd126" localSheetId="3">#REF!</definedName>
    <definedName name="_crd126">#REF!</definedName>
    <definedName name="_crd2" localSheetId="6">[4]июн!#REF!</definedName>
    <definedName name="_crd2" localSheetId="7">[4]июн!#REF!</definedName>
    <definedName name="_crd2" localSheetId="3">[4]июн!#REF!</definedName>
    <definedName name="_crd2">[4]июн!#REF!</definedName>
    <definedName name="_crd3" localSheetId="6">[4]июн!#REF!</definedName>
    <definedName name="_crd3" localSheetId="7">[4]июн!#REF!</definedName>
    <definedName name="_crd3" localSheetId="3">[4]июн!#REF!</definedName>
    <definedName name="_crd3">[4]июн!#REF!</definedName>
    <definedName name="_crd4" localSheetId="6">[4]июн!#REF!</definedName>
    <definedName name="_crd4" localSheetId="7">[4]июн!#REF!</definedName>
    <definedName name="_crd4" localSheetId="3">[4]июн!#REF!</definedName>
    <definedName name="_crd4">[4]июн!#REF!</definedName>
    <definedName name="_crt6" localSheetId="6">#REF!</definedName>
    <definedName name="_crt6" localSheetId="7">#REF!</definedName>
    <definedName name="_crt6" localSheetId="3">#REF!</definedName>
    <definedName name="_crt6">#REF!</definedName>
    <definedName name="_der55" localSheetId="6">#REF!</definedName>
    <definedName name="_der55" localSheetId="7">#REF!</definedName>
    <definedName name="_der55" localSheetId="3">#REF!</definedName>
    <definedName name="_der55">#REF!</definedName>
    <definedName name="_dfg67" localSheetId="6">#REF!</definedName>
    <definedName name="_dfg67" localSheetId="7">#REF!</definedName>
    <definedName name="_dfg67" localSheetId="3">#REF!</definedName>
    <definedName name="_dfg67">#REF!</definedName>
    <definedName name="_dfr44" localSheetId="6">#REF!</definedName>
    <definedName name="_dfr44" localSheetId="7">#REF!</definedName>
    <definedName name="_dfr44" localSheetId="3">#REF!</definedName>
    <definedName name="_dfr44">#REF!</definedName>
    <definedName name="_dft23" localSheetId="6">#REF!</definedName>
    <definedName name="_dft23" localSheetId="7">#REF!</definedName>
    <definedName name="_dft23" localSheetId="3">#REF!</definedName>
    <definedName name="_dft23">#REF!</definedName>
    <definedName name="_dfv56" localSheetId="6">#REF!</definedName>
    <definedName name="_dfv56" localSheetId="7">#REF!</definedName>
    <definedName name="_dfv56" localSheetId="3">#REF!</definedName>
    <definedName name="_dfv56">#REF!</definedName>
    <definedName name="_dfw9" localSheetId="6">#REF!</definedName>
    <definedName name="_dfw9" localSheetId="7">#REF!</definedName>
    <definedName name="_dfw9" localSheetId="3">#REF!</definedName>
    <definedName name="_dfw9">#REF!</definedName>
    <definedName name="_dkt11" localSheetId="6">#REF!</definedName>
    <definedName name="_dkt11" localSheetId="7">#REF!</definedName>
    <definedName name="_dkt11" localSheetId="3">#REF!</definedName>
    <definedName name="_dkt11">#REF!</definedName>
    <definedName name="_dky77" localSheetId="6">#REF!</definedName>
    <definedName name="_dky77" localSheetId="7">#REF!</definedName>
    <definedName name="_dky77" localSheetId="3">#REF!</definedName>
    <definedName name="_dky77">#REF!</definedName>
    <definedName name="_dlt4" localSheetId="6">#REF!</definedName>
    <definedName name="_dlt4" localSheetId="7">#REF!</definedName>
    <definedName name="_dlt4" localSheetId="3">#REF!</definedName>
    <definedName name="_dlt4">#REF!</definedName>
    <definedName name="_dtj11" localSheetId="6">#REF!</definedName>
    <definedName name="_dtj11" localSheetId="7">#REF!</definedName>
    <definedName name="_dtj11" localSheetId="3">#REF!</definedName>
    <definedName name="_dtj11">#REF!</definedName>
    <definedName name="_dyh345" localSheetId="6">#REF!</definedName>
    <definedName name="_dyh345" localSheetId="7">#REF!</definedName>
    <definedName name="_dyh345" localSheetId="3">#REF!</definedName>
    <definedName name="_dyh345">#REF!</definedName>
    <definedName name="_erj4" localSheetId="6">#REF!</definedName>
    <definedName name="_erj4" localSheetId="7">#REF!</definedName>
    <definedName name="_erj4" localSheetId="3">#REF!</definedName>
    <definedName name="_erj4">#REF!</definedName>
    <definedName name="_ert11" localSheetId="6">#REF!</definedName>
    <definedName name="_ert11" localSheetId="7">#REF!</definedName>
    <definedName name="_ert11" localSheetId="3">#REF!</definedName>
    <definedName name="_ert11">#REF!</definedName>
    <definedName name="_ert12" localSheetId="6">#REF!</definedName>
    <definedName name="_ert12" localSheetId="7">#REF!</definedName>
    <definedName name="_ert12" localSheetId="3">#REF!</definedName>
    <definedName name="_ert12">#REF!</definedName>
    <definedName name="_ert66" localSheetId="6">#REF!</definedName>
    <definedName name="_ert66" localSheetId="7">#REF!</definedName>
    <definedName name="_ert66" localSheetId="3">#REF!</definedName>
    <definedName name="_ert66">#REF!</definedName>
    <definedName name="_fgh13" localSheetId="6">#REF!</definedName>
    <definedName name="_fgh13" localSheetId="7">#REF!</definedName>
    <definedName name="_fgh13" localSheetId="3">#REF!</definedName>
    <definedName name="_fgh13">#REF!</definedName>
    <definedName name="_fgh14" localSheetId="6">#REF!</definedName>
    <definedName name="_fgh14" localSheetId="7">#REF!</definedName>
    <definedName name="_fgh14" localSheetId="3">#REF!</definedName>
    <definedName name="_fgh14">#REF!</definedName>
    <definedName name="_fgt22" localSheetId="6">#REF!</definedName>
    <definedName name="_fgt22" localSheetId="7">#REF!</definedName>
    <definedName name="_fgt22" localSheetId="3">#REF!</definedName>
    <definedName name="_fgt22">#REF!</definedName>
    <definedName name="_fgu55" localSheetId="6">#REF!</definedName>
    <definedName name="_fgu55" localSheetId="7">#REF!</definedName>
    <definedName name="_fgu55" localSheetId="3">#REF!</definedName>
    <definedName name="_fgu55">#REF!</definedName>
    <definedName name="_fgu98" localSheetId="6">#REF!</definedName>
    <definedName name="_fgu98" localSheetId="7">#REF!</definedName>
    <definedName name="_fgu98" localSheetId="3">#REF!</definedName>
    <definedName name="_fgu98">#REF!</definedName>
    <definedName name="_Fill" localSheetId="6" hidden="1">#REF!</definedName>
    <definedName name="_Fill" localSheetId="7" hidden="1">#REF!</definedName>
    <definedName name="_Fill" localSheetId="3" hidden="1">#REF!</definedName>
    <definedName name="_Fill" hidden="1">#REF!</definedName>
    <definedName name="_fth12" localSheetId="6">#REF!</definedName>
    <definedName name="_fth12" localSheetId="7">#REF!</definedName>
    <definedName name="_fth12" localSheetId="3">#REF!</definedName>
    <definedName name="_fth12">#REF!</definedName>
    <definedName name="_fyu12" localSheetId="6">#REF!</definedName>
    <definedName name="_fyu12" localSheetId="7">#REF!</definedName>
    <definedName name="_fyu12" localSheetId="3">#REF!</definedName>
    <definedName name="_fyu12">#REF!</definedName>
    <definedName name="_gik5" localSheetId="6">#REF!</definedName>
    <definedName name="_gik5" localSheetId="7">#REF!</definedName>
    <definedName name="_gik5" localSheetId="3">#REF!</definedName>
    <definedName name="_gik5">#REF!</definedName>
    <definedName name="_gyj11" localSheetId="6">#REF!</definedName>
    <definedName name="_gyj11" localSheetId="7">#REF!</definedName>
    <definedName name="_gyj11" localSheetId="3">#REF!</definedName>
    <definedName name="_gyj11">#REF!</definedName>
    <definedName name="_huj11" localSheetId="6">#REF!</definedName>
    <definedName name="_huj11" localSheetId="7">#REF!</definedName>
    <definedName name="_huj11" localSheetId="3">#REF!</definedName>
    <definedName name="_huj11">#REF!</definedName>
    <definedName name="_hxd4" localSheetId="6">#REF!</definedName>
    <definedName name="_hxd4" localSheetId="7">#REF!</definedName>
    <definedName name="_hxd4" localSheetId="3">#REF!</definedName>
    <definedName name="_hxd4">#REF!</definedName>
    <definedName name="_hyu12" localSheetId="6">#REF!</definedName>
    <definedName name="_hyu12" localSheetId="7">#REF!</definedName>
    <definedName name="_hyu12" localSheetId="3">#REF!</definedName>
    <definedName name="_hyu12">#REF!</definedName>
    <definedName name="_iop45" localSheetId="6">#REF!</definedName>
    <definedName name="_iop45" localSheetId="7">#REF!</definedName>
    <definedName name="_iop45" localSheetId="3">#REF!</definedName>
    <definedName name="_iop45">#REF!</definedName>
    <definedName name="_jcd4" localSheetId="6">[4]июн!#REF!</definedName>
    <definedName name="_jcd4" localSheetId="7">[4]июн!#REF!</definedName>
    <definedName name="_jcd4" localSheetId="3">[4]июн!#REF!</definedName>
    <definedName name="_jcd4">[4]июн!#REF!</definedName>
    <definedName name="_Jid1" localSheetId="6">[4]июн!#REF!</definedName>
    <definedName name="_Jid1" localSheetId="7">[4]июн!#REF!</definedName>
    <definedName name="_Jid1" localSheetId="3">[4]июн!#REF!</definedName>
    <definedName name="_Jid1">[4]июн!#REF!</definedName>
    <definedName name="_Key1" hidden="1">[6]Data!$IU$7:$IU$670</definedName>
    <definedName name="_kr1">[7]остановки!$Q$1:$R$2</definedName>
    <definedName name="_kso1" localSheetId="6">#REF!</definedName>
    <definedName name="_kso1" localSheetId="7">#REF!</definedName>
    <definedName name="_kso1" localSheetId="3">#REF!</definedName>
    <definedName name="_kso1">#REF!</definedName>
    <definedName name="_lpo99" localSheetId="6">#REF!</definedName>
    <definedName name="_lpo99" localSheetId="7">#REF!</definedName>
    <definedName name="_lpo99" localSheetId="3">#REF!</definedName>
    <definedName name="_lpo99">#REF!</definedName>
    <definedName name="_lpu88" localSheetId="6">#REF!</definedName>
    <definedName name="_lpu88" localSheetId="7">#REF!</definedName>
    <definedName name="_lpu88" localSheetId="3">#REF!</definedName>
    <definedName name="_lpu88">#REF!</definedName>
    <definedName name="_MCF1">'[5]Бюджет годовой'!$C$15</definedName>
    <definedName name="_MMM1" localSheetId="6">#REF!</definedName>
    <definedName name="_MMM1" localSheetId="7">#REF!</definedName>
    <definedName name="_MMM1" localSheetId="3">#REF!</definedName>
    <definedName name="_MMM1">#REF!</definedName>
    <definedName name="_MMM2" localSheetId="6">#REF!</definedName>
    <definedName name="_MMM2" localSheetId="7">#REF!</definedName>
    <definedName name="_MMM2" localSheetId="3">#REF!</definedName>
    <definedName name="_MMM2">#REF!</definedName>
    <definedName name="_MMM3" localSheetId="6">#REF!</definedName>
    <definedName name="_MMM3" localSheetId="7">#REF!</definedName>
    <definedName name="_MMM3" localSheetId="3">#REF!</definedName>
    <definedName name="_MMM3">#REF!</definedName>
    <definedName name="_MMM4" localSheetId="6">#REF!</definedName>
    <definedName name="_MMM4" localSheetId="7">#REF!</definedName>
    <definedName name="_MMM4" localSheetId="3">#REF!</definedName>
    <definedName name="_MMM4">#REF!</definedName>
    <definedName name="_MMM5" localSheetId="6">#REF!</definedName>
    <definedName name="_MMM5" localSheetId="7">#REF!</definedName>
    <definedName name="_MMM5" localSheetId="3">#REF!</definedName>
    <definedName name="_MMM5">#REF!</definedName>
    <definedName name="_MMM6" localSheetId="6">#REF!</definedName>
    <definedName name="_MMM6" localSheetId="7">#REF!</definedName>
    <definedName name="_MMM6" localSheetId="3">#REF!</definedName>
    <definedName name="_MMM6">#REF!</definedName>
    <definedName name="_MMM7" localSheetId="6">#REF!</definedName>
    <definedName name="_MMM7" localSheetId="7">#REF!</definedName>
    <definedName name="_MMM7" localSheetId="3">#REF!</definedName>
    <definedName name="_MMM7">#REF!</definedName>
    <definedName name="_njy125" localSheetId="6">#REF!</definedName>
    <definedName name="_njy125" localSheetId="7">#REF!</definedName>
    <definedName name="_njy125" localSheetId="3">#REF!</definedName>
    <definedName name="_njy125">#REF!</definedName>
    <definedName name="_njy126" localSheetId="6">#REF!</definedName>
    <definedName name="_njy126" localSheetId="7">#REF!</definedName>
    <definedName name="_njy126" localSheetId="3">#REF!</definedName>
    <definedName name="_njy126">#REF!</definedName>
    <definedName name="_njy2" localSheetId="6">[4]июн!#REF!</definedName>
    <definedName name="_njy2" localSheetId="7">[4]июн!#REF!</definedName>
    <definedName name="_njy2" localSheetId="3">[4]июн!#REF!</definedName>
    <definedName name="_njy2">[4]июн!#REF!</definedName>
    <definedName name="_njy4" localSheetId="6">[4]июн!#REF!</definedName>
    <definedName name="_njy4" localSheetId="7">[4]июн!#REF!</definedName>
    <definedName name="_njy4" localSheetId="3">[4]июн!#REF!</definedName>
    <definedName name="_njy4">[4]июн!#REF!</definedName>
    <definedName name="_NNN1" localSheetId="6">#REF!</definedName>
    <definedName name="_NNN1" localSheetId="7">#REF!</definedName>
    <definedName name="_NNN1" localSheetId="3">#REF!</definedName>
    <definedName name="_NNN1">#REF!</definedName>
    <definedName name="_NNN2" localSheetId="6">#REF!</definedName>
    <definedName name="_NNN2" localSheetId="7">#REF!</definedName>
    <definedName name="_NNN2" localSheetId="3">#REF!</definedName>
    <definedName name="_NNN2">#REF!</definedName>
    <definedName name="_NNN3" localSheetId="6">#REF!</definedName>
    <definedName name="_NNN3" localSheetId="7">#REF!</definedName>
    <definedName name="_NNN3" localSheetId="3">#REF!</definedName>
    <definedName name="_NNN3">#REF!</definedName>
    <definedName name="_NNN4" localSheetId="6">#REF!</definedName>
    <definedName name="_NNN4" localSheetId="7">#REF!</definedName>
    <definedName name="_NNN4" localSheetId="3">#REF!</definedName>
    <definedName name="_NNN4">#REF!</definedName>
    <definedName name="_NNN5" localSheetId="6">#REF!</definedName>
    <definedName name="_NNN5" localSheetId="7">#REF!</definedName>
    <definedName name="_NNN5" localSheetId="3">#REF!</definedName>
    <definedName name="_NNN5">#REF!</definedName>
    <definedName name="_NNN6" localSheetId="6">#REF!</definedName>
    <definedName name="_NNN6" localSheetId="7">#REF!</definedName>
    <definedName name="_NNN6" localSheetId="3">#REF!</definedName>
    <definedName name="_NNN6">#REF!</definedName>
    <definedName name="_NNN7" localSheetId="6">#REF!</definedName>
    <definedName name="_NNN7" localSheetId="7">#REF!</definedName>
    <definedName name="_NNN7" localSheetId="3">#REF!</definedName>
    <definedName name="_NNN7">#REF!</definedName>
    <definedName name="_noy1" localSheetId="6">#REF!</definedName>
    <definedName name="_noy1" localSheetId="7">#REF!</definedName>
    <definedName name="_noy1" localSheetId="3">#REF!</definedName>
    <definedName name="_noy1">#REF!</definedName>
    <definedName name="_Order1" hidden="1">255</definedName>
    <definedName name="_Order2" hidden="1">255</definedName>
    <definedName name="_OS16" localSheetId="6">#REF!</definedName>
    <definedName name="_OS16" localSheetId="7">#REF!</definedName>
    <definedName name="_OS16" localSheetId="3">#REF!</definedName>
    <definedName name="_OS16">#REF!</definedName>
    <definedName name="_pr3" localSheetId="6">[4]июн!#REF!</definedName>
    <definedName name="_pr3" localSheetId="7">[4]июн!#REF!</definedName>
    <definedName name="_pr3" localSheetId="3">[4]июн!#REF!</definedName>
    <definedName name="_pr3">[4]июн!#REF!</definedName>
    <definedName name="_qw1" hidden="1">{#N/A,#N/A,TRUE,"Fields";#N/A,#N/A,TRUE,"Sens"}</definedName>
    <definedName name="_qw2" hidden="1">{#VALUE!,#N/A,TRUE,0;#N/A,#N/A,TRUE,0}</definedName>
    <definedName name="_RAZ1" localSheetId="6">#REF!</definedName>
    <definedName name="_RAZ1" localSheetId="4">#REF!</definedName>
    <definedName name="_RAZ1" localSheetId="7">#REF!</definedName>
    <definedName name="_RAZ1" localSheetId="3">#REF!</definedName>
    <definedName name="_RAZ1" localSheetId="5">#REF!</definedName>
    <definedName name="_RAZ1" localSheetId="12">#REF!</definedName>
    <definedName name="_RAZ1">#REF!</definedName>
    <definedName name="_RAZ2" localSheetId="6">#REF!</definedName>
    <definedName name="_RAZ2" localSheetId="4">#REF!</definedName>
    <definedName name="_RAZ2" localSheetId="7">#REF!</definedName>
    <definedName name="_RAZ2" localSheetId="3">#REF!</definedName>
    <definedName name="_RAZ2" localSheetId="5">#REF!</definedName>
    <definedName name="_RAZ2" localSheetId="12">#REF!</definedName>
    <definedName name="_RAZ2">#REF!</definedName>
    <definedName name="_RAZ3" localSheetId="6">#REF!</definedName>
    <definedName name="_RAZ3" localSheetId="4">#REF!</definedName>
    <definedName name="_RAZ3" localSheetId="7">#REF!</definedName>
    <definedName name="_RAZ3" localSheetId="3">#REF!</definedName>
    <definedName name="_RAZ3" localSheetId="5">#REF!</definedName>
    <definedName name="_RAZ3" localSheetId="12">#REF!</definedName>
    <definedName name="_RAZ3">#REF!</definedName>
    <definedName name="_rbh22" localSheetId="6">#REF!</definedName>
    <definedName name="_rbh22" localSheetId="7">#REF!</definedName>
    <definedName name="_rbh22" localSheetId="3">#REF!</definedName>
    <definedName name="_rbh22">#REF!</definedName>
    <definedName name="_reb125" localSheetId="6">#REF!</definedName>
    <definedName name="_reb125" localSheetId="7">#REF!</definedName>
    <definedName name="_reb125" localSheetId="3">#REF!</definedName>
    <definedName name="_reb125">#REF!</definedName>
    <definedName name="_reb126" localSheetId="6">#REF!</definedName>
    <definedName name="_reb126" localSheetId="7">#REF!</definedName>
    <definedName name="_reb126" localSheetId="3">#REF!</definedName>
    <definedName name="_reb126">#REF!</definedName>
    <definedName name="_red1" localSheetId="6">#REF!</definedName>
    <definedName name="_red1" localSheetId="7">#REF!</definedName>
    <definedName name="_red1" localSheetId="3">#REF!</definedName>
    <definedName name="_red1">#REF!</definedName>
    <definedName name="_red2" localSheetId="6">#REF!</definedName>
    <definedName name="_red2" localSheetId="7">#REF!</definedName>
    <definedName name="_red2" localSheetId="3">#REF!</definedName>
    <definedName name="_red2">#REF!</definedName>
    <definedName name="_reg1" localSheetId="6">[7]запуски!#REF!</definedName>
    <definedName name="_reg1" localSheetId="7">[7]запуски!#REF!</definedName>
    <definedName name="_reg1" localSheetId="3">[7]запуски!#REF!</definedName>
    <definedName name="_reg1">[7]запуски!#REF!</definedName>
    <definedName name="_reg2" localSheetId="6">[7]запуски!#REF!</definedName>
    <definedName name="_reg2" localSheetId="7">[7]запуски!#REF!</definedName>
    <definedName name="_reg2" localSheetId="3">[7]запуски!#REF!</definedName>
    <definedName name="_reg2">[7]запуски!#REF!</definedName>
    <definedName name="_reg3" localSheetId="6">[7]запуски!#REF!</definedName>
    <definedName name="_reg3" localSheetId="7">[7]запуски!#REF!</definedName>
    <definedName name="_reg3" localSheetId="3">[7]запуски!#REF!</definedName>
    <definedName name="_reg3">[7]запуски!#REF!</definedName>
    <definedName name="_reg4" localSheetId="6">[7]запуски!#REF!</definedName>
    <definedName name="_reg4" localSheetId="7">[7]запуски!#REF!</definedName>
    <definedName name="_reg4" localSheetId="3">[7]запуски!#REF!</definedName>
    <definedName name="_reg4">[7]запуски!#REF!</definedName>
    <definedName name="_reg5" localSheetId="6">[7]запуски!#REF!</definedName>
    <definedName name="_reg5" localSheetId="7">[7]запуски!#REF!</definedName>
    <definedName name="_reg5" localSheetId="3">[7]запуски!#REF!</definedName>
    <definedName name="_reg5">[7]запуски!#REF!</definedName>
    <definedName name="_reg6" localSheetId="6">[7]запуски!#REF!</definedName>
    <definedName name="_reg6" localSheetId="7">[7]запуски!#REF!</definedName>
    <definedName name="_reg6" localSheetId="3">[7]запуски!#REF!</definedName>
    <definedName name="_reg6">[7]запуски!#REF!</definedName>
    <definedName name="_reg7" localSheetId="6">#REF!</definedName>
    <definedName name="_reg7" localSheetId="7">#REF!</definedName>
    <definedName name="_reg7" localSheetId="3">#REF!</definedName>
    <definedName name="_reg7">#REF!</definedName>
    <definedName name="_Rf10">[8]потенциал!$B$12</definedName>
    <definedName name="_Rf11">[8]потенциал!$B$13</definedName>
    <definedName name="_Rf12">[8]потенциал!$B$14</definedName>
    <definedName name="_rtl7" localSheetId="6">#REF!</definedName>
    <definedName name="_rtl7" localSheetId="7">#REF!</definedName>
    <definedName name="_rtl7" localSheetId="3">#REF!</definedName>
    <definedName name="_rtl7">#REF!</definedName>
    <definedName name="_rtn88" localSheetId="6">#REF!</definedName>
    <definedName name="_rtn88" localSheetId="7">#REF!</definedName>
    <definedName name="_rtn88" localSheetId="3">#REF!</definedName>
    <definedName name="_rtn88">#REF!</definedName>
    <definedName name="_Sort" localSheetId="0" hidden="1">#REF!</definedName>
    <definedName name="_Sort" hidden="1">[6]Data!$A$13:$K$676</definedName>
    <definedName name="_sort1" localSheetId="6" hidden="1">#REF!</definedName>
    <definedName name="_sort1" localSheetId="7" hidden="1">#REF!</definedName>
    <definedName name="_sort1" localSheetId="3" hidden="1">#REF!</definedName>
    <definedName name="_sort1" localSheetId="0" hidden="1">#REF!</definedName>
    <definedName name="_sort1" hidden="1">#REF!</definedName>
    <definedName name="_sort5" localSheetId="6" hidden="1">#REF!</definedName>
    <definedName name="_sort5" localSheetId="7" hidden="1">#REF!</definedName>
    <definedName name="_sort5" localSheetId="3" hidden="1">#REF!</definedName>
    <definedName name="_sort5" localSheetId="0" hidden="1">#REF!</definedName>
    <definedName name="_sort5" hidden="1">#REF!</definedName>
    <definedName name="_srt55" localSheetId="6">#REF!</definedName>
    <definedName name="_srt55" localSheetId="7">#REF!</definedName>
    <definedName name="_srt55" localSheetId="3">#REF!</definedName>
    <definedName name="_srt55">#REF!</definedName>
    <definedName name="_srt77" localSheetId="6">#REF!</definedName>
    <definedName name="_srt77" localSheetId="7">#REF!</definedName>
    <definedName name="_srt77" localSheetId="3">#REF!</definedName>
    <definedName name="_srt77">#REF!</definedName>
    <definedName name="_SSS1" localSheetId="6">#REF!</definedName>
    <definedName name="_SSS1" localSheetId="7">#REF!</definedName>
    <definedName name="_SSS1" localSheetId="3">#REF!</definedName>
    <definedName name="_SSS1">#REF!</definedName>
    <definedName name="_SSS2" localSheetId="6">#REF!</definedName>
    <definedName name="_SSS2" localSheetId="7">#REF!</definedName>
    <definedName name="_SSS2" localSheetId="3">#REF!</definedName>
    <definedName name="_SSS2">#REF!</definedName>
    <definedName name="_SSS3" localSheetId="6">#REF!</definedName>
    <definedName name="_SSS3" localSheetId="7">#REF!</definedName>
    <definedName name="_SSS3" localSheetId="3">#REF!</definedName>
    <definedName name="_SSS3">#REF!</definedName>
    <definedName name="_SSS4" localSheetId="6">#REF!</definedName>
    <definedName name="_SSS4" localSheetId="7">#REF!</definedName>
    <definedName name="_SSS4" localSheetId="3">#REF!</definedName>
    <definedName name="_SSS4">#REF!</definedName>
    <definedName name="_SSS5" localSheetId="6">#REF!</definedName>
    <definedName name="_SSS5" localSheetId="7">#REF!</definedName>
    <definedName name="_SSS5" localSheetId="3">#REF!</definedName>
    <definedName name="_SSS5">#REF!</definedName>
    <definedName name="_SSS6" localSheetId="6">#REF!</definedName>
    <definedName name="_SSS6" localSheetId="7">#REF!</definedName>
    <definedName name="_SSS6" localSheetId="3">#REF!</definedName>
    <definedName name="_SSS6">#REF!</definedName>
    <definedName name="_SSS7" localSheetId="6">#REF!</definedName>
    <definedName name="_SSS7" localSheetId="7">#REF!</definedName>
    <definedName name="_SSS7" localSheetId="3">#REF!</definedName>
    <definedName name="_SSS7">#REF!</definedName>
    <definedName name="_sui99" localSheetId="6">#REF!</definedName>
    <definedName name="_sui99" localSheetId="7">#REF!</definedName>
    <definedName name="_sui99" localSheetId="3">#REF!</definedName>
    <definedName name="_sui99">#REF!</definedName>
    <definedName name="_sul5" localSheetId="6">#REF!</definedName>
    <definedName name="_sul5" localSheetId="7">#REF!</definedName>
    <definedName name="_sul5" localSheetId="3">#REF!</definedName>
    <definedName name="_sul5">#REF!</definedName>
    <definedName name="_tax22" localSheetId="6">#REF!</definedName>
    <definedName name="_tax22" localSheetId="7">#REF!</definedName>
    <definedName name="_tax22" localSheetId="3">#REF!</definedName>
    <definedName name="_tax22" localSheetId="0">#REF!</definedName>
    <definedName name="_tax22">#REF!</definedName>
    <definedName name="_tax33" localSheetId="6">#REF!</definedName>
    <definedName name="_tax33" localSheetId="7">#REF!</definedName>
    <definedName name="_tax33" localSheetId="3">#REF!</definedName>
    <definedName name="_tax33" localSheetId="0">#REF!</definedName>
    <definedName name="_tax33">#REF!</definedName>
    <definedName name="_tax6" localSheetId="6">#REF!</definedName>
    <definedName name="_tax6" localSheetId="7">#REF!</definedName>
    <definedName name="_tax6" localSheetId="3">#REF!</definedName>
    <definedName name="_tax6" localSheetId="0">#REF!</definedName>
    <definedName name="_tax6">#REF!</definedName>
    <definedName name="_tax66" localSheetId="6">#REF!</definedName>
    <definedName name="_tax66" localSheetId="7">#REF!</definedName>
    <definedName name="_tax66" localSheetId="3">#REF!</definedName>
    <definedName name="_tax66" localSheetId="0">#REF!</definedName>
    <definedName name="_tax66">#REF!</definedName>
    <definedName name="_tn1" localSheetId="6">[4]июн!#REF!</definedName>
    <definedName name="_tn1" localSheetId="7">[4]июн!#REF!</definedName>
    <definedName name="_tn1" localSheetId="3">[4]июн!#REF!</definedName>
    <definedName name="_tn1">[4]июн!#REF!</definedName>
    <definedName name="_tyj5" localSheetId="6">#REF!</definedName>
    <definedName name="_tyj5" localSheetId="7">#REF!</definedName>
    <definedName name="_tyj5" localSheetId="3">#REF!</definedName>
    <definedName name="_tyj5">#REF!</definedName>
    <definedName name="_uin88" localSheetId="6">#REF!</definedName>
    <definedName name="_uin88" localSheetId="7">#REF!</definedName>
    <definedName name="_uin88" localSheetId="3">#REF!</definedName>
    <definedName name="_uin88">#REF!</definedName>
    <definedName name="_uio44" localSheetId="6">#REF!</definedName>
    <definedName name="_uio44" localSheetId="7">#REF!</definedName>
    <definedName name="_uio44" localSheetId="3">#REF!</definedName>
    <definedName name="_uio44">#REF!</definedName>
    <definedName name="_vae66" localSheetId="6">#REF!</definedName>
    <definedName name="_vae66" localSheetId="7">#REF!</definedName>
    <definedName name="_vae66" localSheetId="3">#REF!</definedName>
    <definedName name="_vae66">#REF!</definedName>
    <definedName name="_vfr77" localSheetId="6">#REF!</definedName>
    <definedName name="_vfr77" localSheetId="7">#REF!</definedName>
    <definedName name="_vfr77" localSheetId="3">#REF!</definedName>
    <definedName name="_vfr77">#REF!</definedName>
    <definedName name="_vhy56" localSheetId="6">#REF!</definedName>
    <definedName name="_vhy56" localSheetId="7">#REF!</definedName>
    <definedName name="_vhy56" localSheetId="3">#REF!</definedName>
    <definedName name="_vhy56">#REF!</definedName>
    <definedName name="_vv2" localSheetId="6">[9]Ввод!#REF!</definedName>
    <definedName name="_vv2" localSheetId="7">[9]Ввод!#REF!</definedName>
    <definedName name="_vv2" localSheetId="3">[9]Ввод!#REF!</definedName>
    <definedName name="_vv2">[9]Ввод!#REF!</definedName>
    <definedName name="_VVV1" localSheetId="6">#REF!</definedName>
    <definedName name="_VVV1" localSheetId="7">#REF!</definedName>
    <definedName name="_VVV1" localSheetId="3">#REF!</definedName>
    <definedName name="_VVV1">#REF!</definedName>
    <definedName name="_VVV2" localSheetId="6">#REF!</definedName>
    <definedName name="_VVV2" localSheetId="7">#REF!</definedName>
    <definedName name="_VVV2" localSheetId="3">#REF!</definedName>
    <definedName name="_VVV2">#REF!</definedName>
    <definedName name="_VVV3" localSheetId="6">#REF!</definedName>
    <definedName name="_VVV3" localSheetId="7">#REF!</definedName>
    <definedName name="_VVV3" localSheetId="3">#REF!</definedName>
    <definedName name="_VVV3">#REF!</definedName>
    <definedName name="_VVV4" localSheetId="6">#REF!</definedName>
    <definedName name="_VVV4" localSheetId="7">#REF!</definedName>
    <definedName name="_VVV4" localSheetId="3">#REF!</definedName>
    <definedName name="_VVV4">#REF!</definedName>
    <definedName name="_VVV5" localSheetId="6">#REF!</definedName>
    <definedName name="_VVV5" localSheetId="7">#REF!</definedName>
    <definedName name="_VVV5" localSheetId="3">#REF!</definedName>
    <definedName name="_VVV5">#REF!</definedName>
    <definedName name="_VVV6" localSheetId="6">#REF!</definedName>
    <definedName name="_VVV6" localSheetId="7">#REF!</definedName>
    <definedName name="_VVV6" localSheetId="3">#REF!</definedName>
    <definedName name="_VVV6">#REF!</definedName>
    <definedName name="_VVV7" localSheetId="6">#REF!</definedName>
    <definedName name="_VVV7" localSheetId="7">#REF!</definedName>
    <definedName name="_VVV7" localSheetId="3">#REF!</definedName>
    <definedName name="_VVV7">#REF!</definedName>
    <definedName name="_xer55" localSheetId="6">#REF!</definedName>
    <definedName name="_xer55" localSheetId="7">#REF!</definedName>
    <definedName name="_xer55" localSheetId="3">#REF!</definedName>
    <definedName name="_xer55">#REF!</definedName>
    <definedName name="_zx2" localSheetId="6">[4]июн!#REF!</definedName>
    <definedName name="_zx2" localSheetId="7">[4]июн!#REF!</definedName>
    <definedName name="_zx2" localSheetId="3">[4]июн!#REF!</definedName>
    <definedName name="_zx2">[4]июн!#REF!</definedName>
    <definedName name="_Фильтр_базы_данных" localSheetId="6" hidden="1">#REF!</definedName>
    <definedName name="_Фильтр_базы_данных" localSheetId="7" hidden="1">#REF!</definedName>
    <definedName name="_Фильтр_базы_данных" localSheetId="3" hidden="1">#REF!</definedName>
    <definedName name="_Фильтр_базы_данных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3" hidden="1">#REF!</definedName>
    <definedName name="_xlnm._FilterDatabase" localSheetId="0" hidden="1">#REF!</definedName>
    <definedName name="_xlnm._FilterDatabase" hidden="1">#REF!</definedName>
    <definedName name="a">'[10]Итог по НПО '!$B$6</definedName>
    <definedName name="a_1" localSheetId="6">#REF!</definedName>
    <definedName name="a_1" localSheetId="7">#REF!</definedName>
    <definedName name="a_1" localSheetId="3">#REF!</definedName>
    <definedName name="a_1" localSheetId="0">#REF!</definedName>
    <definedName name="a_1">#REF!</definedName>
    <definedName name="a_21" localSheetId="6">#REF!</definedName>
    <definedName name="a_21" localSheetId="7">#REF!</definedName>
    <definedName name="a_21" localSheetId="3">#REF!</definedName>
    <definedName name="a_21" localSheetId="0">#REF!</definedName>
    <definedName name="a_21">#REF!</definedName>
    <definedName name="a_22" localSheetId="6">#REF!</definedName>
    <definedName name="a_22" localSheetId="7">#REF!</definedName>
    <definedName name="a_22" localSheetId="3">#REF!</definedName>
    <definedName name="a_22" localSheetId="0">#REF!</definedName>
    <definedName name="a_22">#REF!</definedName>
    <definedName name="a_23" localSheetId="6">#REF!</definedName>
    <definedName name="a_23" localSheetId="7">#REF!</definedName>
    <definedName name="a_23" localSheetId="3">#REF!</definedName>
    <definedName name="a_23" localSheetId="0">#REF!</definedName>
    <definedName name="a_23">#REF!</definedName>
    <definedName name="a_25" localSheetId="6">#REF!</definedName>
    <definedName name="a_25" localSheetId="7">#REF!</definedName>
    <definedName name="a_25" localSheetId="3">#REF!</definedName>
    <definedName name="a_25" localSheetId="0">#REF!</definedName>
    <definedName name="a_25">#REF!</definedName>
    <definedName name="a_26" localSheetId="6">#REF!</definedName>
    <definedName name="a_26" localSheetId="7">#REF!</definedName>
    <definedName name="a_26" localSheetId="3">#REF!</definedName>
    <definedName name="a_26" localSheetId="0">#REF!</definedName>
    <definedName name="a_26">#REF!</definedName>
    <definedName name="a_27" localSheetId="6">#REF!</definedName>
    <definedName name="a_27" localSheetId="7">#REF!</definedName>
    <definedName name="a_27" localSheetId="3">#REF!</definedName>
    <definedName name="a_27" localSheetId="0">#REF!</definedName>
    <definedName name="a_27">#REF!</definedName>
    <definedName name="a_30" localSheetId="6">#REF!</definedName>
    <definedName name="a_30" localSheetId="7">#REF!</definedName>
    <definedName name="a_30" localSheetId="3">#REF!</definedName>
    <definedName name="a_30" localSheetId="0">#REF!</definedName>
    <definedName name="a_30">#REF!</definedName>
    <definedName name="aa" localSheetId="0">[11]Затраты!$B$4</definedName>
    <definedName name="aa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aa" localSheetId="6">#REF!</definedName>
    <definedName name="aaa" localSheetId="7">#REF!</definedName>
    <definedName name="aaa" localSheetId="3">#REF!</definedName>
    <definedName name="aaa">#REF!</definedName>
    <definedName name="aaaa" localSheetId="6">#REF!</definedName>
    <definedName name="aaaa" localSheetId="7">#REF!</definedName>
    <definedName name="aaaa" localSheetId="3">#REF!</definedName>
    <definedName name="aaaa">#REF!</definedName>
    <definedName name="aaaaa" localSheetId="6">#REF!</definedName>
    <definedName name="aaaaa" localSheetId="7">#REF!</definedName>
    <definedName name="aaaaa" localSheetId="3">#REF!</definedName>
    <definedName name="aaaaa">#REF!</definedName>
    <definedName name="aaaaaa" localSheetId="6">#REF!</definedName>
    <definedName name="aaaaaa" localSheetId="7">#REF!</definedName>
    <definedName name="aaaaaa" localSheetId="3">#REF!</definedName>
    <definedName name="aaaaaa">#REF!</definedName>
    <definedName name="aaaaaaa" localSheetId="6">#REF!</definedName>
    <definedName name="aaaaaaa" localSheetId="7">#REF!</definedName>
    <definedName name="aaaaaaa" localSheetId="3">#REF!</definedName>
    <definedName name="aaaaaaa">#REF!</definedName>
    <definedName name="aads" localSheetId="6">#REF!</definedName>
    <definedName name="aads" localSheetId="7">#REF!</definedName>
    <definedName name="aads" localSheetId="3">#REF!</definedName>
    <definedName name="aads">#REF!</definedName>
    <definedName name="aadsds" localSheetId="6">#REF!</definedName>
    <definedName name="aadsds" localSheetId="7">#REF!</definedName>
    <definedName name="aadsds" localSheetId="3">#REF!</definedName>
    <definedName name="aadsds">#REF!</definedName>
    <definedName name="aasd">'[9]Опт '!$B$15</definedName>
    <definedName name="aasdds" localSheetId="6">#REF!</definedName>
    <definedName name="aasdds" localSheetId="7">#REF!</definedName>
    <definedName name="aasdds" localSheetId="3">#REF!</definedName>
    <definedName name="aasdds">#REF!</definedName>
    <definedName name="aasdsd" localSheetId="6">#REF!</definedName>
    <definedName name="aasdsd" localSheetId="7">#REF!</definedName>
    <definedName name="aasdsd" localSheetId="3">#REF!</definedName>
    <definedName name="aasdsd">#REF!</definedName>
    <definedName name="aassdd" localSheetId="6">#REF!</definedName>
    <definedName name="aassdd" localSheetId="7">#REF!</definedName>
    <definedName name="aassdd" localSheetId="3">#REF!</definedName>
    <definedName name="aassdd">#REF!</definedName>
    <definedName name="abc" localSheetId="6">#REF!</definedName>
    <definedName name="abc" localSheetId="7">#REF!</definedName>
    <definedName name="abc" localSheetId="3">#REF!</definedName>
    <definedName name="abc">#REF!</definedName>
    <definedName name="Access_Button" hidden="1">"КРС_98_план_NN_Таблица"</definedName>
    <definedName name="AccessDatabase" hidden="1">"C:\Мои документы\Базовая сводная обязательств1.mdb"</definedName>
    <definedName name="activ" localSheetId="6">#REF!</definedName>
    <definedName name="activ" localSheetId="7">#REF!</definedName>
    <definedName name="activ" localSheetId="3">#REF!</definedName>
    <definedName name="activ">#REF!</definedName>
    <definedName name="a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dd" localSheetId="6">#REF!</definedName>
    <definedName name="add" localSheetId="7">#REF!</definedName>
    <definedName name="add" localSheetId="3">#REF!</definedName>
    <definedName name="add">#REF!</definedName>
    <definedName name="ADMIN" localSheetId="0">[12]Параметры_i!$G$18</definedName>
    <definedName name="ADMIN">[13]Параметры_i!$G$18</definedName>
    <definedName name="admin1" localSheetId="6">#REF!</definedName>
    <definedName name="admin1" localSheetId="7">#REF!</definedName>
    <definedName name="admin1" localSheetId="3">#REF!</definedName>
    <definedName name="admin1" localSheetId="0">#REF!</definedName>
    <definedName name="admin1">#REF!</definedName>
    <definedName name="admin2" localSheetId="6">#REF!</definedName>
    <definedName name="admin2" localSheetId="7">#REF!</definedName>
    <definedName name="admin2" localSheetId="3">#REF!</definedName>
    <definedName name="admin2" localSheetId="0">#REF!</definedName>
    <definedName name="admin2">#REF!</definedName>
    <definedName name="admin5" localSheetId="6">#REF!</definedName>
    <definedName name="admin5" localSheetId="7">#REF!</definedName>
    <definedName name="admin5" localSheetId="3">#REF!</definedName>
    <definedName name="admin5" localSheetId="0">#REF!</definedName>
    <definedName name="admin5">#REF!</definedName>
    <definedName name="ads" localSheetId="6">#REF!</definedName>
    <definedName name="ads" localSheetId="7">#REF!</definedName>
    <definedName name="ads" localSheetId="3">#REF!</definedName>
    <definedName name="ads">#REF!</definedName>
    <definedName name="adsads" localSheetId="6">#REF!</definedName>
    <definedName name="adsads" localSheetId="7">#REF!</definedName>
    <definedName name="adsads" localSheetId="3">#REF!</definedName>
    <definedName name="adsads">#REF!</definedName>
    <definedName name="adss">'[9]Опт '!$F$16</definedName>
    <definedName name="adssadss" localSheetId="6">#REF!</definedName>
    <definedName name="adssadss" localSheetId="7">#REF!</definedName>
    <definedName name="adssadss" localSheetId="3">#REF!</definedName>
    <definedName name="adssadss">#REF!</definedName>
    <definedName name="Aktiv_1" localSheetId="6">#REF!</definedName>
    <definedName name="Aktiv_1" localSheetId="7">#REF!</definedName>
    <definedName name="Aktiv_1" localSheetId="3">#REF!</definedName>
    <definedName name="Aktiv_1" localSheetId="0">#REF!</definedName>
    <definedName name="Aktiv_1">#REF!</definedName>
    <definedName name="Aktiv_21" localSheetId="6">#REF!</definedName>
    <definedName name="Aktiv_21" localSheetId="7">#REF!</definedName>
    <definedName name="Aktiv_21" localSheetId="3">#REF!</definedName>
    <definedName name="Aktiv_21" localSheetId="0">#REF!</definedName>
    <definedName name="Aktiv_21">#REF!</definedName>
    <definedName name="Aktiv_22" localSheetId="6">#REF!</definedName>
    <definedName name="Aktiv_22" localSheetId="7">#REF!</definedName>
    <definedName name="Aktiv_22" localSheetId="3">#REF!</definedName>
    <definedName name="Aktiv_22" localSheetId="0">#REF!</definedName>
    <definedName name="Aktiv_22">#REF!</definedName>
    <definedName name="Aktiv_23" localSheetId="6">#REF!</definedName>
    <definedName name="Aktiv_23" localSheetId="7">#REF!</definedName>
    <definedName name="Aktiv_23" localSheetId="3">#REF!</definedName>
    <definedName name="Aktiv_23" localSheetId="0">#REF!</definedName>
    <definedName name="Aktiv_23">#REF!</definedName>
    <definedName name="Aktiv_25" localSheetId="6">#REF!</definedName>
    <definedName name="Aktiv_25" localSheetId="7">#REF!</definedName>
    <definedName name="Aktiv_25" localSheetId="3">#REF!</definedName>
    <definedName name="Aktiv_25" localSheetId="0">#REF!</definedName>
    <definedName name="Aktiv_25">#REF!</definedName>
    <definedName name="Aktiv_26" localSheetId="6">#REF!</definedName>
    <definedName name="Aktiv_26" localSheetId="7">#REF!</definedName>
    <definedName name="Aktiv_26" localSheetId="3">#REF!</definedName>
    <definedName name="Aktiv_26" localSheetId="0">#REF!</definedName>
    <definedName name="Aktiv_26">#REF!</definedName>
    <definedName name="Aktiv_26NEW" localSheetId="6">#REF!</definedName>
    <definedName name="Aktiv_26NEW" localSheetId="7">#REF!</definedName>
    <definedName name="Aktiv_26NEW" localSheetId="3">#REF!</definedName>
    <definedName name="Aktiv_26NEW" localSheetId="0">#REF!</definedName>
    <definedName name="Aktiv_26NEW">#REF!</definedName>
    <definedName name="Aktiv_27" localSheetId="6">#REF!</definedName>
    <definedName name="Aktiv_27" localSheetId="7">#REF!</definedName>
    <definedName name="Aktiv_27" localSheetId="3">#REF!</definedName>
    <definedName name="Aktiv_27" localSheetId="0">#REF!</definedName>
    <definedName name="Aktiv_27">#REF!</definedName>
    <definedName name="Aktiv_27New" localSheetId="6">#REF!</definedName>
    <definedName name="Aktiv_27New" localSheetId="7">#REF!</definedName>
    <definedName name="Aktiv_27New" localSheetId="3">#REF!</definedName>
    <definedName name="Aktiv_27New" localSheetId="0">#REF!</definedName>
    <definedName name="Aktiv_27New">#REF!</definedName>
    <definedName name="Aktiv_30" localSheetId="6">#REF!</definedName>
    <definedName name="Aktiv_30" localSheetId="7">#REF!</definedName>
    <definedName name="Aktiv_30" localSheetId="3">#REF!</definedName>
    <definedName name="Aktiv_30" localSheetId="0">#REF!</definedName>
    <definedName name="Aktiv_30">#REF!</definedName>
    <definedName name="Aktiv_30NEW" localSheetId="6">#REF!</definedName>
    <definedName name="Aktiv_30NEW" localSheetId="7">#REF!</definedName>
    <definedName name="Aktiv_30NEW" localSheetId="3">#REF!</definedName>
    <definedName name="Aktiv_30NEW" localSheetId="0">#REF!</definedName>
    <definedName name="Aktiv_30NEW">#REF!</definedName>
    <definedName name="Aktiv_SUM" localSheetId="6">#REF!</definedName>
    <definedName name="Aktiv_SUM" localSheetId="7">#REF!</definedName>
    <definedName name="Aktiv_SUM" localSheetId="3">#REF!</definedName>
    <definedName name="Aktiv_SUM" localSheetId="0">#REF!</definedName>
    <definedName name="Aktiv_SUM">#REF!</definedName>
    <definedName name="Analiz">"А!$A$1:$H$395"</definedName>
    <definedName name="Area" localSheetId="6">#REF!</definedName>
    <definedName name="Area" localSheetId="7">#REF!</definedName>
    <definedName name="Area" localSheetId="3">#REF!</definedName>
    <definedName name="Area">#REF!</definedName>
    <definedName name="as" localSheetId="0">#REF!</definedName>
    <definedName name="as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2DocOpenMode" hidden="1">"AS2DocumentEdit"</definedName>
    <definedName name="asd">[9]ИДН!$U$30</definedName>
    <definedName name="asdasd" localSheetId="6">#REF!</definedName>
    <definedName name="asdasd" localSheetId="7">#REF!</definedName>
    <definedName name="asdasd" localSheetId="3">#REF!</definedName>
    <definedName name="asdasd">#REF!</definedName>
    <definedName name="asdd" localSheetId="6">#REF!</definedName>
    <definedName name="asdd" localSheetId="7">#REF!</definedName>
    <definedName name="asdd" localSheetId="3">#REF!</definedName>
    <definedName name="asdd">#REF!</definedName>
    <definedName name="asdf" localSheetId="6">[9]Ввод!#REF!</definedName>
    <definedName name="asdf" localSheetId="7">[9]Ввод!#REF!</definedName>
    <definedName name="asdf" localSheetId="3">[9]Ввод!#REF!</definedName>
    <definedName name="asdf">[9]Ввод!#REF!</definedName>
    <definedName name="assa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assd" localSheetId="6">#REF!</definedName>
    <definedName name="assd" localSheetId="7">#REF!</definedName>
    <definedName name="assd" localSheetId="3">#REF!</definedName>
    <definedName name="assd">#REF!</definedName>
    <definedName name="AutoNameDB" localSheetId="6">[14]параметры!#REF!</definedName>
    <definedName name="AutoNameDB" localSheetId="7">[14]параметры!#REF!</definedName>
    <definedName name="AutoNameDB" localSheetId="3">[14]параметры!#REF!</definedName>
    <definedName name="AutoNameDB">[14]параметры!#REF!</definedName>
    <definedName name="AutoTypDB">[15]параметры!$D$1:$D$65536</definedName>
    <definedName name="b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basa">[7]остановки!$A$4:$O$100</definedName>
    <definedName name="Base" localSheetId="6">[7]остановки!#REF!</definedName>
    <definedName name="Base" localSheetId="7">[7]остановки!#REF!</definedName>
    <definedName name="Base" localSheetId="3">[7]остановки!#REF!</definedName>
    <definedName name="Base">[7]остановки!#REF!</definedName>
    <definedName name="bb" localSheetId="6">#REF!</definedName>
    <definedName name="bb" localSheetId="7">#REF!</definedName>
    <definedName name="bb" localSheetId="3">#REF!</definedName>
    <definedName name="bb">#REF!</definedName>
    <definedName name="bbb" localSheetId="6">#REF!</definedName>
    <definedName name="bbb" localSheetId="7">#REF!</definedName>
    <definedName name="bbb" localSheetId="3">#REF!</definedName>
    <definedName name="bbb">#REF!</definedName>
    <definedName name="bbbb" localSheetId="6">#REF!</definedName>
    <definedName name="bbbb" localSheetId="7">#REF!</definedName>
    <definedName name="bbbb" localSheetId="3">#REF!</definedName>
    <definedName name="bbbb">#REF!</definedName>
    <definedName name="bbbbb" localSheetId="6">#REF!</definedName>
    <definedName name="bbbbb" localSheetId="7">#REF!</definedName>
    <definedName name="bbbbb" localSheetId="3">#REF!</definedName>
    <definedName name="bbbbb">#REF!</definedName>
    <definedName name="bbbbbb" localSheetId="6">#REF!</definedName>
    <definedName name="bbbbbb" localSheetId="7">#REF!</definedName>
    <definedName name="bbbbbb" localSheetId="3">#REF!</definedName>
    <definedName name="bbbbbb">#REF!</definedName>
    <definedName name="bbn" localSheetId="6">#REF!</definedName>
    <definedName name="bbn" localSheetId="7">#REF!</definedName>
    <definedName name="bbn" localSheetId="3">#REF!</definedName>
    <definedName name="bbn">#REF!</definedName>
    <definedName name="bbnb" localSheetId="6">#REF!</definedName>
    <definedName name="bbnb" localSheetId="7">#REF!</definedName>
    <definedName name="bbnb" localSheetId="3">#REF!</definedName>
    <definedName name="bbnb">#REF!</definedName>
    <definedName name="bbnn" localSheetId="6">#REF!</definedName>
    <definedName name="bbnn" localSheetId="7">#REF!</definedName>
    <definedName name="bbnn" localSheetId="3">#REF!</definedName>
    <definedName name="bbnn">#REF!</definedName>
    <definedName name="bbnnb" localSheetId="6">#REF!</definedName>
    <definedName name="bbnnb" localSheetId="7">#REF!</definedName>
    <definedName name="bbnnb" localSheetId="3">#REF!</definedName>
    <definedName name="bbnnb">#REF!</definedName>
    <definedName name="BD_ESP">'[16]Справочник ЭЦН'!$A$3:$J$82</definedName>
    <definedName name="BD_MEST">'[16]Справочник по пластам'!$A$3:$I$300</definedName>
    <definedName name="bgujyg" hidden="1">{#N/A,#N/A,TRUE,"MAP";#N/A,#N/A,TRUE,"STEPS";#N/A,#N/A,TRUE,"RULES"}</definedName>
    <definedName name="BHCIP" localSheetId="6">#REF!</definedName>
    <definedName name="BHCIP" localSheetId="7">#REF!</definedName>
    <definedName name="BHCIP" localSheetId="3">#REF!</definedName>
    <definedName name="BHCIP">#REF!</definedName>
    <definedName name="bhjh" localSheetId="6">#REF!</definedName>
    <definedName name="bhjh" localSheetId="7">#REF!</definedName>
    <definedName name="bhjh" localSheetId="3">#REF!</definedName>
    <definedName name="bhjh">#REF!</definedName>
    <definedName name="bhu" localSheetId="6">#REF!</definedName>
    <definedName name="bhu" localSheetId="7">#REF!</definedName>
    <definedName name="bhu" localSheetId="3">#REF!</definedName>
    <definedName name="bhu">#REF!</definedName>
    <definedName name="bhyu77" localSheetId="6">#REF!</definedName>
    <definedName name="bhyu77" localSheetId="7">#REF!</definedName>
    <definedName name="bhyu77" localSheetId="3">#REF!</definedName>
    <definedName name="bhyu77">#REF!</definedName>
    <definedName name="bn" localSheetId="6">#REF!</definedName>
    <definedName name="bn" localSheetId="7">#REF!</definedName>
    <definedName name="bn" localSheetId="3">#REF!</definedName>
    <definedName name="bn">#REF!</definedName>
    <definedName name="bnbn" localSheetId="6">#REF!</definedName>
    <definedName name="bnbn" localSheetId="7">#REF!</definedName>
    <definedName name="bnbn" localSheetId="3">#REF!</definedName>
    <definedName name="bnbn">#REF!</definedName>
    <definedName name="bnbnb" localSheetId="6">#REF!</definedName>
    <definedName name="bnbnb" localSheetId="7">#REF!</definedName>
    <definedName name="bnbnb" localSheetId="3">#REF!</definedName>
    <definedName name="bnbnb">#REF!</definedName>
    <definedName name="bnhhy" localSheetId="6">#REF!</definedName>
    <definedName name="bnhhy" localSheetId="7">#REF!</definedName>
    <definedName name="bnhhy" localSheetId="3">#REF!</definedName>
    <definedName name="bnhhy">#REF!</definedName>
    <definedName name="Bo" localSheetId="6">#REF!</definedName>
    <definedName name="Bo" localSheetId="7">#REF!</definedName>
    <definedName name="Bo" localSheetId="3">#REF!</definedName>
    <definedName name="Bo">#REF!</definedName>
    <definedName name="bob" localSheetId="6">#REF!</definedName>
    <definedName name="bob" localSheetId="7">#REF!</definedName>
    <definedName name="bob" localSheetId="3">#REF!</definedName>
    <definedName name="bob">#REF!</definedName>
    <definedName name="Boi" localSheetId="6">#REF!</definedName>
    <definedName name="Boi" localSheetId="7">#REF!</definedName>
    <definedName name="Boi" localSheetId="3">#REF!</definedName>
    <definedName name="Boi">#REF!</definedName>
    <definedName name="boo" localSheetId="6">#REF!</definedName>
    <definedName name="boo" localSheetId="7">#REF!</definedName>
    <definedName name="boo" localSheetId="3">#REF!</definedName>
    <definedName name="boo">#REF!</definedName>
    <definedName name="Brent" localSheetId="6">[17]MAIN_PARAMETERS!#REF!</definedName>
    <definedName name="Brent" localSheetId="7">[17]MAIN_PARAMETERS!#REF!</definedName>
    <definedName name="Brent" localSheetId="3">[17]MAIN_PARAMETERS!#REF!</definedName>
    <definedName name="Brent" localSheetId="0">[17]MAIN_PARAMETERS!#REF!</definedName>
    <definedName name="Brent">[17]MAIN_PARAMETERS!#REF!</definedName>
    <definedName name="bwo" localSheetId="6">#REF!</definedName>
    <definedName name="bwo" localSheetId="7">#REF!</definedName>
    <definedName name="bwo" localSheetId="3">#REF!</definedName>
    <definedName name="bwo">#REF!</definedName>
    <definedName name="Cas_ID" localSheetId="6">#REF!</definedName>
    <definedName name="Cas_ID" localSheetId="7">#REF!</definedName>
    <definedName name="Cas_ID" localSheetId="3">#REF!</definedName>
    <definedName name="Cas_ID">#REF!</definedName>
    <definedName name="Casing">[18]List!$D$2:$D$30</definedName>
    <definedName name="casing_area" localSheetId="6">#REF!</definedName>
    <definedName name="casing_area" localSheetId="7">#REF!</definedName>
    <definedName name="casing_area" localSheetId="3">#REF!</definedName>
    <definedName name="casing_area">#REF!</definedName>
    <definedName name="Casing_ID" localSheetId="6">#REF!</definedName>
    <definedName name="Casing_ID" localSheetId="7">#REF!</definedName>
    <definedName name="Casing_ID" localSheetId="3">#REF!</definedName>
    <definedName name="Casing_ID">#REF!</definedName>
    <definedName name="Casing_OD" localSheetId="6">#REF!</definedName>
    <definedName name="Casing_OD" localSheetId="7">#REF!</definedName>
    <definedName name="Casing_OD" localSheetId="3">#REF!</definedName>
    <definedName name="Casing_OD">#REF!</definedName>
    <definedName name="cc" hidden="1">{#N/A,#N/A,FALSE,"ZAP_FEB.XLS "}</definedName>
    <definedName name="ccccc" hidden="1">{#N/A,#N/A,FALSE,"ZAP_FEB.XLS "}</definedName>
    <definedName name="ccccccccc" localSheetId="6">#REF!</definedName>
    <definedName name="ccccccccc" localSheetId="7">#REF!</definedName>
    <definedName name="ccccccccc" localSheetId="3">#REF!</definedName>
    <definedName name="ccccccccc">#REF!</definedName>
    <definedName name="cds" localSheetId="6">#REF!</definedName>
    <definedName name="cds" localSheetId="7">#REF!</definedName>
    <definedName name="cds" localSheetId="3">#REF!</definedName>
    <definedName name="cds">#REF!</definedName>
    <definedName name="cdsc" localSheetId="6">#REF!</definedName>
    <definedName name="cdsc" localSheetId="7">#REF!</definedName>
    <definedName name="cdsc" localSheetId="3">#REF!</definedName>
    <definedName name="cdsc">#REF!</definedName>
    <definedName name="Ce" localSheetId="6">#REF!</definedName>
    <definedName name="Ce" localSheetId="7">#REF!</definedName>
    <definedName name="Ce" localSheetId="3">#REF!</definedName>
    <definedName name="Ce">#REF!</definedName>
    <definedName name="CENTRE" localSheetId="6">#REF!</definedName>
    <definedName name="CENTRE" localSheetId="7">#REF!</definedName>
    <definedName name="CENTRE" localSheetId="3">#REF!</definedName>
    <definedName name="CENTRE">#REF!</definedName>
    <definedName name="Cf" localSheetId="6">#REF!</definedName>
    <definedName name="Cf" localSheetId="7">#REF!</definedName>
    <definedName name="Cf" localSheetId="3">#REF!</definedName>
    <definedName name="Cf">#REF!</definedName>
    <definedName name="cff" localSheetId="6">#REF!</definedName>
    <definedName name="cff" localSheetId="7">#REF!</definedName>
    <definedName name="cff" localSheetId="3">#REF!</definedName>
    <definedName name="cff">#REF!</definedName>
    <definedName name="cfgcy" localSheetId="6">#REF!</definedName>
    <definedName name="cfgcy" localSheetId="7">#REF!</definedName>
    <definedName name="cfgcy" localSheetId="3">#REF!</definedName>
    <definedName name="cfgcy">#REF!</definedName>
    <definedName name="cfrr" localSheetId="6">#REF!</definedName>
    <definedName name="cfrr" localSheetId="7">#REF!</definedName>
    <definedName name="cfrr" localSheetId="3">#REF!</definedName>
    <definedName name="cfrr">#REF!</definedName>
    <definedName name="cftg" localSheetId="6">#REF!</definedName>
    <definedName name="cftg" localSheetId="7">#REF!</definedName>
    <definedName name="cftg" localSheetId="3">#REF!</definedName>
    <definedName name="cftg">#REF!</definedName>
    <definedName name="CG" hidden="1">{#N/A,#N/A,FALSE,"1 квартал"}</definedName>
    <definedName name="cghg" localSheetId="6">#REF!</definedName>
    <definedName name="cghg" localSheetId="7">#REF!</definedName>
    <definedName name="cghg" localSheetId="3">#REF!</definedName>
    <definedName name="cghg">#REF!</definedName>
    <definedName name="Co" localSheetId="6">#REF!</definedName>
    <definedName name="Co" localSheetId="7">#REF!</definedName>
    <definedName name="Co" localSheetId="3">#REF!</definedName>
    <definedName name="Co">#REF!</definedName>
    <definedName name="Condensate_Excise" localSheetId="6">[17]MAIN_PARAMETERS!#REF!</definedName>
    <definedName name="Condensate_Excise" localSheetId="7">[17]MAIN_PARAMETERS!#REF!</definedName>
    <definedName name="Condensate_Excise" localSheetId="3">[17]MAIN_PARAMETERS!#REF!</definedName>
    <definedName name="Condensate_Excise" localSheetId="0">[17]MAIN_PARAMETERS!#REF!</definedName>
    <definedName name="Condensate_Excise">[17]MAIN_PARAMETERS!#REF!</definedName>
    <definedName name="cont" localSheetId="6">#REF!</definedName>
    <definedName name="cont" localSheetId="7">#REF!</definedName>
    <definedName name="cont" localSheetId="3">#REF!</definedName>
    <definedName name="cont">#REF!</definedName>
    <definedName name="CONTRA" localSheetId="6">#REF!</definedName>
    <definedName name="CONTRA" localSheetId="7">#REF!</definedName>
    <definedName name="CONTRA" localSheetId="3">#REF!</definedName>
    <definedName name="CONTRA">#REF!</definedName>
    <definedName name="COSTYPE" localSheetId="6">#REF!</definedName>
    <definedName name="COSTYPE" localSheetId="7">#REF!</definedName>
    <definedName name="COSTYPE" localSheetId="3">#REF!</definedName>
    <definedName name="COSTYPE">#REF!</definedName>
    <definedName name="CPC_Tariff_Inflation" localSheetId="6">[17]MAIN_PARAMETERS!#REF!</definedName>
    <definedName name="CPC_Tariff_Inflation" localSheetId="7">[17]MAIN_PARAMETERS!#REF!</definedName>
    <definedName name="CPC_Tariff_Inflation" localSheetId="3">[17]MAIN_PARAMETERS!#REF!</definedName>
    <definedName name="CPC_Tariff_Inflation" localSheetId="0">[17]MAIN_PARAMETERS!#REF!</definedName>
    <definedName name="CPC_Tariff_Inflation">[17]MAIN_PARAMETERS!#REF!</definedName>
    <definedName name="Crd_09.97" hidden="1">{#N/A,#N/A,FALSE,"ZAP_FEB.XLS "}</definedName>
    <definedName name="crd1a" localSheetId="6">#REF!</definedName>
    <definedName name="crd1a" localSheetId="7">#REF!</definedName>
    <definedName name="crd1a" localSheetId="3">#REF!</definedName>
    <definedName name="crd1a">#REF!</definedName>
    <definedName name="crd1d" localSheetId="6">#REF!</definedName>
    <definedName name="crd1d" localSheetId="7">#REF!</definedName>
    <definedName name="crd1d" localSheetId="3">#REF!</definedName>
    <definedName name="crd1d">#REF!</definedName>
    <definedName name="crd2b" localSheetId="6">#REF!</definedName>
    <definedName name="crd2b" localSheetId="7">#REF!</definedName>
    <definedName name="crd2b" localSheetId="3">#REF!</definedName>
    <definedName name="crd2b">#REF!</definedName>
    <definedName name="crd3a" localSheetId="6">#REF!</definedName>
    <definedName name="crd3a" localSheetId="7">#REF!</definedName>
    <definedName name="crd3a" localSheetId="3">#REF!</definedName>
    <definedName name="crd3a">#REF!</definedName>
    <definedName name="crd3b" localSheetId="6">#REF!</definedName>
    <definedName name="crd3b" localSheetId="7">#REF!</definedName>
    <definedName name="crd3b" localSheetId="3">#REF!</definedName>
    <definedName name="crd3b">#REF!</definedName>
    <definedName name="crdf3" localSheetId="6">#REF!</definedName>
    <definedName name="crdf3" localSheetId="7">#REF!</definedName>
    <definedName name="crdf3" localSheetId="3">#REF!</definedName>
    <definedName name="crdf3">#REF!</definedName>
    <definedName name="cs" localSheetId="6">#REF!</definedName>
    <definedName name="cs" localSheetId="7">#REF!</definedName>
    <definedName name="cs" localSheetId="3">#REF!</definedName>
    <definedName name="cs">#REF!</definedName>
    <definedName name="CurMonth">[14]параметры!$H$7</definedName>
    <definedName name="Current_Import_Duty">'[19]Input Assumptions'!$C$42</definedName>
    <definedName name="CurYear">[14]параметры!$H$8</definedName>
    <definedName name="CustomDuties_Crude" localSheetId="6">[17]MAIN_PARAMETERS!#REF!</definedName>
    <definedName name="CustomDuties_Crude" localSheetId="7">[17]MAIN_PARAMETERS!#REF!</definedName>
    <definedName name="CustomDuties_Crude" localSheetId="3">[17]MAIN_PARAMETERS!#REF!</definedName>
    <definedName name="CustomDuties_Crude" localSheetId="0">[17]MAIN_PARAMETERS!#REF!</definedName>
    <definedName name="CustomDuties_Crude">[17]MAIN_PARAMETERS!#REF!</definedName>
    <definedName name="CustomDuties_Products" localSheetId="6">[17]MAIN_PARAMETERS!#REF!</definedName>
    <definedName name="CustomDuties_Products" localSheetId="7">[17]MAIN_PARAMETERS!#REF!</definedName>
    <definedName name="CustomDuties_Products" localSheetId="3">[17]MAIN_PARAMETERS!#REF!</definedName>
    <definedName name="CustomDuties_Products" localSheetId="0">[17]MAIN_PARAMETERS!#REF!</definedName>
    <definedName name="CustomDuties_Products">[17]MAIN_PARAMETERS!#REF!</definedName>
    <definedName name="Cw" localSheetId="6">#REF!</definedName>
    <definedName name="Cw" localSheetId="7">#REF!</definedName>
    <definedName name="Cw" localSheetId="3">#REF!</definedName>
    <definedName name="Cw">#REF!</definedName>
    <definedName name="cyj" localSheetId="6">#REF!</definedName>
    <definedName name="cyj" localSheetId="7">#REF!</definedName>
    <definedName name="cyj" localSheetId="3">#REF!</definedName>
    <definedName name="cyj">#REF!</definedName>
    <definedName name="d" localSheetId="6">#REF!</definedName>
    <definedName name="d" localSheetId="7">#REF!</definedName>
    <definedName name="d" localSheetId="3">#REF!</definedName>
    <definedName name="d">#REF!</definedName>
    <definedName name="dahj" localSheetId="6">#REF!</definedName>
    <definedName name="dahj" localSheetId="7">#REF!</definedName>
    <definedName name="dahj" localSheetId="3">#REF!</definedName>
    <definedName name="dahj">#REF!</definedName>
    <definedName name="das" localSheetId="6">#REF!</definedName>
    <definedName name="das" localSheetId="7">#REF!</definedName>
    <definedName name="das" localSheetId="3">#REF!</definedName>
    <definedName name="das">#REF!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dasdas" localSheetId="6">#REF!</definedName>
    <definedName name="dasdas" localSheetId="7">#REF!</definedName>
    <definedName name="dasdas" localSheetId="3">#REF!</definedName>
    <definedName name="dasdas">#REF!</definedName>
    <definedName name="data" localSheetId="6">[4]июн!#REF!</definedName>
    <definedName name="data" localSheetId="7">[4]июн!#REF!</definedName>
    <definedName name="data" localSheetId="3">[4]июн!#REF!</definedName>
    <definedName name="data">[4]июн!#REF!</definedName>
    <definedName name="DATA1" localSheetId="6">#REF!</definedName>
    <definedName name="DATA1" localSheetId="7">#REF!</definedName>
    <definedName name="DATA1" localSheetId="3">#REF!</definedName>
    <definedName name="DATA1">#REF!</definedName>
    <definedName name="DATA10" localSheetId="6">#REF!</definedName>
    <definedName name="DATA10" localSheetId="7">#REF!</definedName>
    <definedName name="DATA10" localSheetId="3">#REF!</definedName>
    <definedName name="DATA10">#REF!</definedName>
    <definedName name="DATA101" localSheetId="6">#REF!</definedName>
    <definedName name="DATA101" localSheetId="7">#REF!</definedName>
    <definedName name="DATA101" localSheetId="3">#REF!</definedName>
    <definedName name="DATA101">#REF!</definedName>
    <definedName name="DATA11" localSheetId="6">#REF!</definedName>
    <definedName name="DATA11" localSheetId="7">#REF!</definedName>
    <definedName name="DATA11" localSheetId="3">#REF!</definedName>
    <definedName name="DATA11">#REF!</definedName>
    <definedName name="DATA12" localSheetId="6">#REF!</definedName>
    <definedName name="DATA12" localSheetId="7">#REF!</definedName>
    <definedName name="DATA12" localSheetId="3">#REF!</definedName>
    <definedName name="DATA12">#REF!</definedName>
    <definedName name="DATA13" localSheetId="6">#REF!</definedName>
    <definedName name="DATA13" localSheetId="7">#REF!</definedName>
    <definedName name="DATA13" localSheetId="3">#REF!</definedName>
    <definedName name="DATA13">#REF!</definedName>
    <definedName name="DATA14" localSheetId="6">#REF!</definedName>
    <definedName name="DATA14" localSheetId="7">#REF!</definedName>
    <definedName name="DATA14" localSheetId="3">#REF!</definedName>
    <definedName name="DATA14">#REF!</definedName>
    <definedName name="DATA15" localSheetId="6">#REF!</definedName>
    <definedName name="DATA15" localSheetId="7">#REF!</definedName>
    <definedName name="DATA15" localSheetId="3">#REF!</definedName>
    <definedName name="DATA15">#REF!</definedName>
    <definedName name="DATA16" localSheetId="6">#REF!</definedName>
    <definedName name="DATA16" localSheetId="7">#REF!</definedName>
    <definedName name="DATA16" localSheetId="3">#REF!</definedName>
    <definedName name="DATA16">#REF!</definedName>
    <definedName name="DATA2" localSheetId="6">#REF!</definedName>
    <definedName name="DATA2" localSheetId="7">#REF!</definedName>
    <definedName name="DATA2" localSheetId="3">#REF!</definedName>
    <definedName name="DATA2">#REF!</definedName>
    <definedName name="DATA3" localSheetId="6">#REF!</definedName>
    <definedName name="DATA3" localSheetId="7">#REF!</definedName>
    <definedName name="DATA3" localSheetId="3">#REF!</definedName>
    <definedName name="DATA3">#REF!</definedName>
    <definedName name="DATA4" localSheetId="6">#REF!</definedName>
    <definedName name="DATA4" localSheetId="7">#REF!</definedName>
    <definedName name="DATA4" localSheetId="3">#REF!</definedName>
    <definedName name="DATA4">#REF!</definedName>
    <definedName name="DATA5" localSheetId="6">#REF!</definedName>
    <definedName name="DATA5" localSheetId="7">#REF!</definedName>
    <definedName name="DATA5" localSheetId="3">#REF!</definedName>
    <definedName name="DATA5">#REF!</definedName>
    <definedName name="DATA6" localSheetId="6">#REF!</definedName>
    <definedName name="DATA6" localSheetId="7">#REF!</definedName>
    <definedName name="DATA6" localSheetId="3">#REF!</definedName>
    <definedName name="DATA6">#REF!</definedName>
    <definedName name="DATA7" localSheetId="6">#REF!</definedName>
    <definedName name="DATA7" localSheetId="7">#REF!</definedName>
    <definedName name="DATA7" localSheetId="3">#REF!</definedName>
    <definedName name="DATA7">#REF!</definedName>
    <definedName name="DATA8" localSheetId="6">#REF!</definedName>
    <definedName name="DATA8" localSheetId="7">#REF!</definedName>
    <definedName name="DATA8" localSheetId="3">#REF!</definedName>
    <definedName name="DATA8">#REF!</definedName>
    <definedName name="DATA9" localSheetId="6">#REF!</definedName>
    <definedName name="DATA9" localSheetId="7">#REF!</definedName>
    <definedName name="DATA9" localSheetId="3">#REF!</definedName>
    <definedName name="DATA9">#REF!</definedName>
    <definedName name="database1">[7]запуски!$A$4:$R$63</definedName>
    <definedName name="days" localSheetId="6">'[20]ООО " НПРС-1" (КТРС и прочие)'!#REF!</definedName>
    <definedName name="days" localSheetId="7">'[20]ООО " НПРС-1" (КТРС и прочие)'!#REF!</definedName>
    <definedName name="days" localSheetId="3">'[20]ООО " НПРС-1" (КТРС и прочие)'!#REF!</definedName>
    <definedName name="days" localSheetId="0">[21]SFO!#REF!</definedName>
    <definedName name="days">'[20]ООО " НПРС-1" (КТРС и прочие)'!#REF!</definedName>
    <definedName name="daysBefore" localSheetId="6">'[20]ООО " НПРС-1" (КТРС и прочие)'!#REF!</definedName>
    <definedName name="daysBefore" localSheetId="7">'[20]ООО " НПРС-1" (КТРС и прочие)'!#REF!</definedName>
    <definedName name="daysBefore" localSheetId="3">'[20]ООО " НПРС-1" (КТРС и прочие)'!#REF!</definedName>
    <definedName name="daysBefore" localSheetId="0">[21]SFO!#REF!</definedName>
    <definedName name="daysBefore">'[20]ООО " НПРС-1" (КТРС и прочие)'!#REF!</definedName>
    <definedName name="daysLast" localSheetId="6">'[20]ООО " НПРС-1" (КТРС и прочие)'!#REF!</definedName>
    <definedName name="daysLast" localSheetId="7">'[20]ООО " НПРС-1" (КТРС и прочие)'!#REF!</definedName>
    <definedName name="daysLast" localSheetId="3">'[20]ООО " НПРС-1" (КТРС и прочие)'!#REF!</definedName>
    <definedName name="daysLast" localSheetId="0">[21]SFO!#REF!</definedName>
    <definedName name="daysLast">'[20]ООО " НПРС-1" (КТРС и прочие)'!#REF!</definedName>
    <definedName name="daysTotal" localSheetId="6">'[20]ООО " НПРС-1" (КТРС и прочие)'!#REF!</definedName>
    <definedName name="daysTotal" localSheetId="7">'[20]ООО " НПРС-1" (КТРС и прочие)'!#REF!</definedName>
    <definedName name="daysTotal" localSheetId="3">'[20]ООО " НПРС-1" (КТРС и прочие)'!#REF!</definedName>
    <definedName name="daysTotal" localSheetId="0">[21]SFO!#REF!</definedName>
    <definedName name="daysTotal">'[20]ООО " НПРС-1" (КТРС и прочие)'!#REF!</definedName>
    <definedName name="dB" localSheetId="6">#REF!</definedName>
    <definedName name="dB" localSheetId="7">#REF!</definedName>
    <definedName name="dB" localSheetId="3">#REF!</definedName>
    <definedName name="dB">#REF!</definedName>
    <definedName name="DCDYH" localSheetId="6">#REF!</definedName>
    <definedName name="DCDYH" localSheetId="7">#REF!</definedName>
    <definedName name="DCDYH" localSheetId="3">#REF!</definedName>
    <definedName name="DCDYH">#REF!</definedName>
    <definedName name="dcvd" localSheetId="6">#REF!</definedName>
    <definedName name="dcvd" localSheetId="7">#REF!</definedName>
    <definedName name="dcvd" localSheetId="3">#REF!</definedName>
    <definedName name="dcvd">#REF!</definedName>
    <definedName name="dd" localSheetId="6">#REF!</definedName>
    <definedName name="dd" localSheetId="7">#REF!</definedName>
    <definedName name="dd" localSheetId="3">#REF!</definedName>
    <definedName name="dd">#REF!</definedName>
    <definedName name="ddd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dddd" localSheetId="6">#REF!</definedName>
    <definedName name="dddd" localSheetId="7">#REF!</definedName>
    <definedName name="dddd" localSheetId="3">#REF!</definedName>
    <definedName name="dddd">#REF!</definedName>
    <definedName name="ddddd" localSheetId="6">#REF!</definedName>
    <definedName name="ddddd" localSheetId="7">#REF!</definedName>
    <definedName name="ddddd" localSheetId="3">#REF!</definedName>
    <definedName name="ddddd">#REF!</definedName>
    <definedName name="dddddd" localSheetId="6">#REF!</definedName>
    <definedName name="dddddd" localSheetId="7">#REF!</definedName>
    <definedName name="dddddd" localSheetId="3">#REF!</definedName>
    <definedName name="dddddd">#REF!</definedName>
    <definedName name="ddddddd" localSheetId="6">#REF!</definedName>
    <definedName name="ddddddd" localSheetId="7">#REF!</definedName>
    <definedName name="ddddddd" localSheetId="3">#REF!</definedName>
    <definedName name="ddddddd">#REF!</definedName>
    <definedName name="dddddddd" localSheetId="6">#REF!</definedName>
    <definedName name="dddddddd" localSheetId="7">#REF!</definedName>
    <definedName name="dddddddd" localSheetId="3">#REF!</definedName>
    <definedName name="dddddddd">#REF!</definedName>
    <definedName name="DDINN" hidden="1">{#N/A,#N/A,FALSE,"ZAP_FEB.XLS "}</definedName>
    <definedName name="Ddinnic_97" hidden="1">{#N/A,#N/A,FALSE,"ZAP_FEB.XLS "}</definedName>
    <definedName name="ddsa" localSheetId="6">#REF!</definedName>
    <definedName name="ddsa" localSheetId="7">#REF!</definedName>
    <definedName name="ddsa" localSheetId="3">#REF!</definedName>
    <definedName name="ddsa">#REF!</definedName>
    <definedName name="ddssaa" localSheetId="6">#REF!</definedName>
    <definedName name="ddssaa" localSheetId="7">#REF!</definedName>
    <definedName name="ddssaa" localSheetId="3">#REF!</definedName>
    <definedName name="ddssaa">#REF!</definedName>
    <definedName name="ded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depth" localSheetId="6">#REF!</definedName>
    <definedName name="depth" localSheetId="7">#REF!</definedName>
    <definedName name="depth" localSheetId="3">#REF!</definedName>
    <definedName name="depth">#REF!</definedName>
    <definedName name="df" localSheetId="6">#REF!</definedName>
    <definedName name="df" localSheetId="7">#REF!</definedName>
    <definedName name="df" localSheetId="3">#REF!</definedName>
    <definedName name="df">#REF!</definedName>
    <definedName name="dfdf" localSheetId="6">#REF!</definedName>
    <definedName name="dfdf" localSheetId="7">#REF!</definedName>
    <definedName name="dfdf" localSheetId="3">#REF!</definedName>
    <definedName name="dfdf">#REF!</definedName>
    <definedName name="dfdfd" localSheetId="6">#REF!</definedName>
    <definedName name="dfdfd" localSheetId="7">#REF!</definedName>
    <definedName name="dfdfd" localSheetId="3">#REF!</definedName>
    <definedName name="dfdfd">#REF!</definedName>
    <definedName name="dfdfds" localSheetId="6">#REF!</definedName>
    <definedName name="dfdfds" localSheetId="7">#REF!</definedName>
    <definedName name="dfdfds" localSheetId="3">#REF!</definedName>
    <definedName name="dfdfds">#REF!</definedName>
    <definedName name="dfg" localSheetId="6">[9]Ввод!#REF!</definedName>
    <definedName name="dfg" localSheetId="7">[9]Ввод!#REF!</definedName>
    <definedName name="dfg" localSheetId="3">[9]Ввод!#REF!</definedName>
    <definedName name="dfg">[9]Ввод!#REF!</definedName>
    <definedName name="dfghj" hidden="1">{#N/A,#N/A,FALSE,"1 квартал"}</definedName>
    <definedName name="dfgyy" localSheetId="6">#REF!</definedName>
    <definedName name="dfgyy" localSheetId="7">#REF!</definedName>
    <definedName name="dfgyy" localSheetId="3">#REF!</definedName>
    <definedName name="dfgyy">#REF!</definedName>
    <definedName name="dfh" localSheetId="6">[9]Ввод!#REF!</definedName>
    <definedName name="dfh" localSheetId="7">[9]Ввод!#REF!</definedName>
    <definedName name="dfh" localSheetId="3">[9]Ввод!#REF!</definedName>
    <definedName name="dfh">[9]Ввод!#REF!</definedName>
    <definedName name="dfjhkhuwuwuwuwuqpq">'[5]Бюджет годовой'!$C$15</definedName>
    <definedName name="dfty45" localSheetId="6">#REF!</definedName>
    <definedName name="dfty45" localSheetId="7">#REF!</definedName>
    <definedName name="dfty45" localSheetId="3">#REF!</definedName>
    <definedName name="dfty45">#REF!</definedName>
    <definedName name="dg" localSheetId="6">#REF!</definedName>
    <definedName name="dg" localSheetId="7">#REF!</definedName>
    <definedName name="dg" localSheetId="3">#REF!</definedName>
    <definedName name="dg">#REF!</definedName>
    <definedName name="dghf" localSheetId="6">#REF!</definedName>
    <definedName name="dghf" localSheetId="7">#REF!</definedName>
    <definedName name="dghf" localSheetId="3">#REF!</definedName>
    <definedName name="dghf">#REF!</definedName>
    <definedName name="dgr" localSheetId="6">#REF!</definedName>
    <definedName name="dgr" localSheetId="7">#REF!</definedName>
    <definedName name="dgr" localSheetId="3">#REF!</definedName>
    <definedName name="dgr">#REF!</definedName>
    <definedName name="dhtj4" localSheetId="6">#REF!</definedName>
    <definedName name="dhtj4" localSheetId="7">#REF!</definedName>
    <definedName name="dhtj4" localSheetId="3">#REF!</definedName>
    <definedName name="dhtj4">#REF!</definedName>
    <definedName name="Diesel_Excise" localSheetId="6">[17]MAIN_PARAMETERS!#REF!</definedName>
    <definedName name="Diesel_Excise" localSheetId="7">[17]MAIN_PARAMETERS!#REF!</definedName>
    <definedName name="Diesel_Excise" localSheetId="3">[17]MAIN_PARAMETERS!#REF!</definedName>
    <definedName name="Diesel_Excise" localSheetId="0">[17]MAIN_PARAMETERS!#REF!</definedName>
    <definedName name="Diesel_Excise">[17]MAIN_PARAMETERS!#REF!</definedName>
    <definedName name="DieselDemandGrowth" localSheetId="6">[17]MAIN_PARAMETERS!#REF!</definedName>
    <definedName name="DieselDemandGrowth" localSheetId="7">[17]MAIN_PARAMETERS!#REF!</definedName>
    <definedName name="DieselDemandGrowth" localSheetId="3">[17]MAIN_PARAMETERS!#REF!</definedName>
    <definedName name="DieselDemandGrowth" localSheetId="0">[17]MAIN_PARAMETERS!#REF!</definedName>
    <definedName name="DieselDemandGrowth">[17]MAIN_PARAMETERS!#REF!</definedName>
    <definedName name="dinldc" hidden="1">{#N/A,#N/A,FALSE,"ZAP_FEB.XLS "}</definedName>
    <definedName name="DiscontRate" localSheetId="6">#REF!</definedName>
    <definedName name="DiscontRate" localSheetId="7">#REF!</definedName>
    <definedName name="DiscontRate" localSheetId="3">#REF!</definedName>
    <definedName name="DiscontRate" localSheetId="0">#REF!</definedName>
    <definedName name="DiscontRate">#REF!</definedName>
    <definedName name="DiscontRate_" localSheetId="6">#REF!</definedName>
    <definedName name="DiscontRate_" localSheetId="7">#REF!</definedName>
    <definedName name="DiscontRate_" localSheetId="3">#REF!</definedName>
    <definedName name="DiscontRate_" localSheetId="0">#REF!</definedName>
    <definedName name="DiscontRate_">#REF!</definedName>
    <definedName name="DiscontRate1" localSheetId="6">#REF!</definedName>
    <definedName name="DiscontRate1" localSheetId="7">#REF!</definedName>
    <definedName name="DiscontRate1" localSheetId="3">#REF!</definedName>
    <definedName name="DiscontRate1" localSheetId="0">#REF!</definedName>
    <definedName name="DiscontRate1">#REF!</definedName>
    <definedName name="Domestic_Crude_Price" localSheetId="6">[17]MAIN_PARAMETERS!#REF!</definedName>
    <definedName name="Domestic_Crude_Price" localSheetId="7">[17]MAIN_PARAMETERS!#REF!</definedName>
    <definedName name="Domestic_Crude_Price" localSheetId="3">[17]MAIN_PARAMETERS!#REF!</definedName>
    <definedName name="Domestic_Crude_Price" localSheetId="0">[17]MAIN_PARAMETERS!#REF!</definedName>
    <definedName name="Domestic_Crude_Price">[17]MAIN_PARAMETERS!#REF!</definedName>
    <definedName name="DP" localSheetId="6">#REF!</definedName>
    <definedName name="DP" localSheetId="7">#REF!</definedName>
    <definedName name="DP" localSheetId="3">#REF!</definedName>
    <definedName name="DP">#REF!</definedName>
    <definedName name="dpdt" localSheetId="6">#REF!</definedName>
    <definedName name="dpdt" localSheetId="7">#REF!</definedName>
    <definedName name="dpdt" localSheetId="3">#REF!</definedName>
    <definedName name="dpdt">#REF!</definedName>
    <definedName name="drt" localSheetId="6">#REF!</definedName>
    <definedName name="drt" localSheetId="7">#REF!</definedName>
    <definedName name="drt" localSheetId="3">#REF!</definedName>
    <definedName name="drt">#REF!</definedName>
    <definedName name="drth" localSheetId="6">[9]ГРП!#REF!</definedName>
    <definedName name="drth" localSheetId="7">[9]ГРП!#REF!</definedName>
    <definedName name="drth" localSheetId="3">[9]ГРП!#REF!</definedName>
    <definedName name="drth">[9]ГРП!#REF!</definedName>
    <definedName name="drtt" localSheetId="6">#REF!</definedName>
    <definedName name="drtt" localSheetId="7">#REF!</definedName>
    <definedName name="drtt" localSheetId="3">#REF!</definedName>
    <definedName name="drtt">#REF!</definedName>
    <definedName name="dsa">'[9]Опт '!$F$15</definedName>
    <definedName name="dsaa">'[9]Опт '!$B$16</definedName>
    <definedName name="dsaads" localSheetId="6">#REF!</definedName>
    <definedName name="dsaads" localSheetId="7">#REF!</definedName>
    <definedName name="dsaads" localSheetId="3">#REF!</definedName>
    <definedName name="dsaads">#REF!</definedName>
    <definedName name="dsadsa" localSheetId="6">#REF!</definedName>
    <definedName name="dsadsa" localSheetId="7">#REF!</definedName>
    <definedName name="dsadsa" localSheetId="3">#REF!</definedName>
    <definedName name="dsadsa">#REF!</definedName>
    <definedName name="dtb" localSheetId="6">#REF!</definedName>
    <definedName name="dtb" localSheetId="7">#REF!</definedName>
    <definedName name="dtb" localSheetId="3">#REF!</definedName>
    <definedName name="dtb">#REF!</definedName>
    <definedName name="dTак__мкс_м" localSheetId="6">#REF!</definedName>
    <definedName name="dTак__мкс_м" localSheetId="7">#REF!</definedName>
    <definedName name="dTак__мкс_м" localSheetId="3">#REF!</definedName>
    <definedName name="dTак__мкс_м">#REF!</definedName>
    <definedName name="dw" localSheetId="6">#REF!</definedName>
    <definedName name="dw" localSheetId="7">#REF!</definedName>
    <definedName name="dw" localSheetId="3">#REF!</definedName>
    <definedName name="dw">#REF!</definedName>
    <definedName name="dв" localSheetId="6">#REF!</definedName>
    <definedName name="dв" localSheetId="7">#REF!</definedName>
    <definedName name="dв" localSheetId="3">#REF!</definedName>
    <definedName name="dв">#REF!</definedName>
    <definedName name="dвн" localSheetId="6">#REF!</definedName>
    <definedName name="dвн" localSheetId="7">#REF!</definedName>
    <definedName name="dвн" localSheetId="3">#REF!</definedName>
    <definedName name="dвн">#REF!</definedName>
    <definedName name="dн" localSheetId="6">#REF!</definedName>
    <definedName name="dн" localSheetId="7">#REF!</definedName>
    <definedName name="dн" localSheetId="3">#REF!</definedName>
    <definedName name="dн">#REF!</definedName>
    <definedName name="dнар" localSheetId="6">#REF!</definedName>
    <definedName name="dнар" localSheetId="7">#REF!</definedName>
    <definedName name="dнар" localSheetId="3">#REF!</definedName>
    <definedName name="dнар">#REF!</definedName>
    <definedName name="Dобр">[22]СКО!$M$102</definedName>
    <definedName name="e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ed" localSheetId="6">#REF!</definedName>
    <definedName name="ed" localSheetId="7">#REF!</definedName>
    <definedName name="ed" localSheetId="3">#REF!</definedName>
    <definedName name="ed">#REF!</definedName>
    <definedName name="ee" localSheetId="6">#REF!</definedName>
    <definedName name="ee" localSheetId="7">#REF!</definedName>
    <definedName name="ee" localSheetId="3">#REF!</definedName>
    <definedName name="ee">#REF!</definedName>
    <definedName name="eeeeeeee" localSheetId="6">#REF!</definedName>
    <definedName name="eeeeeeee" localSheetId="7">#REF!</definedName>
    <definedName name="eeeeeeee" localSheetId="3">#REF!</definedName>
    <definedName name="eeeeeeee">#REF!</definedName>
    <definedName name="ELEMENT" localSheetId="6">#REF!</definedName>
    <definedName name="ELEMENT" localSheetId="7">#REF!</definedName>
    <definedName name="ELEMENT" localSheetId="3">#REF!</definedName>
    <definedName name="ELEMENT">#REF!</definedName>
    <definedName name="ELEMENT2" localSheetId="6">#REF!</definedName>
    <definedName name="ELEMENT2" localSheetId="7">#REF!</definedName>
    <definedName name="ELEMENT2" localSheetId="3">#REF!</definedName>
    <definedName name="ELEMENT2">#REF!</definedName>
    <definedName name="Emp_No">#N/A</definedName>
    <definedName name="er" localSheetId="6">#REF!</definedName>
    <definedName name="er" localSheetId="7">#REF!</definedName>
    <definedName name="er" localSheetId="3">#REF!</definedName>
    <definedName name="er">#REF!</definedName>
    <definedName name="erty" localSheetId="6">#REF!</definedName>
    <definedName name="erty" localSheetId="7">#REF!</definedName>
    <definedName name="erty" localSheetId="3">#REF!</definedName>
    <definedName name="erty">#REF!</definedName>
    <definedName name="ertyh5" localSheetId="6">#REF!</definedName>
    <definedName name="ertyh5" localSheetId="7">#REF!</definedName>
    <definedName name="ertyh5" localSheetId="3">#REF!</definedName>
    <definedName name="ertyh5">#REF!</definedName>
    <definedName name="ESP_MD" localSheetId="6">#REF!</definedName>
    <definedName name="ESP_MD" localSheetId="7">#REF!</definedName>
    <definedName name="ESP_MD" localSheetId="3">#REF!</definedName>
    <definedName name="ESP_MD">#REF!</definedName>
    <definedName name="ETS" localSheetId="6">#REF!</definedName>
    <definedName name="ETS" localSheetId="7">#REF!</definedName>
    <definedName name="ETS" localSheetId="3">#REF!</definedName>
    <definedName name="ETS">#REF!</definedName>
    <definedName name="Ex_Rate" localSheetId="6">[17]MAIN_PARAMETERS!#REF!</definedName>
    <definedName name="Ex_Rate" localSheetId="7">[17]MAIN_PARAMETERS!#REF!</definedName>
    <definedName name="Ex_Rate" localSheetId="3">[17]MAIN_PARAMETERS!#REF!</definedName>
    <definedName name="Ex_Rate" localSheetId="0">[17]MAIN_PARAMETERS!#REF!</definedName>
    <definedName name="Ex_Rate">[17]MAIN_PARAMETERS!#REF!</definedName>
    <definedName name="Excel_BuiltIn_Database">"$#ССЫЛ!.$A$1:$D$46"</definedName>
    <definedName name="Excise_List" localSheetId="6">[17]MAIN_PARAMETERS!#REF!</definedName>
    <definedName name="Excise_List" localSheetId="7">[17]MAIN_PARAMETERS!#REF!</definedName>
    <definedName name="Excise_List" localSheetId="3">[17]MAIN_PARAMETERS!#REF!</definedName>
    <definedName name="Excise_List" localSheetId="0">[17]MAIN_PARAMETERS!#REF!</definedName>
    <definedName name="Excise_List">[17]MAIN_PARAMETERS!#REF!</definedName>
    <definedName name="EXPORT_FA_DIR" localSheetId="6">[17]MAIN_PARAMETERS!#REF!</definedName>
    <definedName name="EXPORT_FA_DIR" localSheetId="7">[17]MAIN_PARAMETERS!#REF!</definedName>
    <definedName name="EXPORT_FA_DIR" localSheetId="3">[17]MAIN_PARAMETERS!#REF!</definedName>
    <definedName name="EXPORT_FA_DIR" localSheetId="0">[17]MAIN_PARAMETERS!#REF!</definedName>
    <definedName name="EXPORT_FA_DIR">[17]MAIN_PARAMETERS!#REF!</definedName>
    <definedName name="f" localSheetId="6">#REF!</definedName>
    <definedName name="f" localSheetId="7">#REF!</definedName>
    <definedName name="f" localSheetId="3">#REF!</definedName>
    <definedName name="f">#REF!</definedName>
    <definedName name="FA" localSheetId="6">#REF!</definedName>
    <definedName name="FA" localSheetId="7">#REF!</definedName>
    <definedName name="FA" localSheetId="3">#REF!</definedName>
    <definedName name="FA">#REF!</definedName>
    <definedName name="FA_SLAV_TN_Quota" localSheetId="6">[17]MAIN_PARAMETERS!#REF!</definedName>
    <definedName name="FA_SLAV_TN_Quota" localSheetId="7">[17]MAIN_PARAMETERS!#REF!</definedName>
    <definedName name="FA_SLAV_TN_Quota" localSheetId="3">[17]MAIN_PARAMETERS!#REF!</definedName>
    <definedName name="FA_SLAV_TN_Quota" localSheetId="0">[17]MAIN_PARAMETERS!#REF!</definedName>
    <definedName name="FA_SLAV_TN_Quota">[17]MAIN_PARAMETERS!#REF!</definedName>
    <definedName name="fb" localSheetId="6">#REF!</definedName>
    <definedName name="fb" localSheetId="7">#REF!</definedName>
    <definedName name="fb" localSheetId="3">#REF!</definedName>
    <definedName name="fb">#REF!</definedName>
    <definedName name="fbv" localSheetId="6">#REF!</definedName>
    <definedName name="fbv" localSheetId="7">#REF!</definedName>
    <definedName name="fbv" localSheetId="3">#REF!</definedName>
    <definedName name="fbv">#REF!</definedName>
    <definedName name="fdd" hidden="1">{"IASBS",#N/A,TRUE,"IAS";"IASPL",#N/A,TRUE,"IAS";"IASNotes",#N/A,TRUE,"IAS";"CFDir - expanded",#N/A,TRUE,"CF DIR"}</definedName>
    <definedName name="fdf" localSheetId="6">#REF!</definedName>
    <definedName name="fdf" localSheetId="7">#REF!</definedName>
    <definedName name="fdf" localSheetId="3">#REF!</definedName>
    <definedName name="fdf">#REF!</definedName>
    <definedName name="fdff" localSheetId="6">#REF!</definedName>
    <definedName name="fdff" localSheetId="7">#REF!</definedName>
    <definedName name="fdff" localSheetId="3">#REF!</definedName>
    <definedName name="fdff">#REF!</definedName>
    <definedName name="fdsa">'[9]Опт '!$S$17</definedName>
    <definedName name="ff" localSheetId="6">#REF!</definedName>
    <definedName name="ff" localSheetId="7">#REF!</definedName>
    <definedName name="ff" localSheetId="3">#REF!</definedName>
    <definedName name="ff">#REF!</definedName>
    <definedName name="fff" localSheetId="6">#REF!</definedName>
    <definedName name="fff" localSheetId="7">#REF!</definedName>
    <definedName name="fff" localSheetId="3">#REF!</definedName>
    <definedName name="fff">#REF!</definedName>
    <definedName name="ffff" localSheetId="6">#REF!</definedName>
    <definedName name="ffff" localSheetId="7">#REF!</definedName>
    <definedName name="ffff" localSheetId="3">#REF!</definedName>
    <definedName name="ffff">#REF!</definedName>
    <definedName name="fffff" localSheetId="6">#REF!</definedName>
    <definedName name="fffff" localSheetId="7">#REF!</definedName>
    <definedName name="fffff" localSheetId="3">#REF!</definedName>
    <definedName name="fffff">#REF!</definedName>
    <definedName name="ffffff" localSheetId="6">#REF!</definedName>
    <definedName name="ffffff" localSheetId="7">#REF!</definedName>
    <definedName name="ffffff" localSheetId="3">#REF!</definedName>
    <definedName name="ffffff">#REF!</definedName>
    <definedName name="fffffffff" localSheetId="6">#REF!</definedName>
    <definedName name="fffffffff" localSheetId="7">#REF!</definedName>
    <definedName name="fffffffff" localSheetId="3">#REF!</definedName>
    <definedName name="fffffffff">#REF!</definedName>
    <definedName name="fffffffffffffffffff" localSheetId="6">#REF!</definedName>
    <definedName name="fffffffffffffffffff" localSheetId="7">#REF!</definedName>
    <definedName name="fffffffffffffffffff" localSheetId="3">#REF!</definedName>
    <definedName name="fffffffffffffffffff">#REF!</definedName>
    <definedName name="fg" localSheetId="6">#REF!</definedName>
    <definedName name="fg" localSheetId="7">#REF!</definedName>
    <definedName name="fg" localSheetId="3">#REF!</definedName>
    <definedName name="fg">#REF!</definedName>
    <definedName name="fgf" localSheetId="6">#REF!</definedName>
    <definedName name="fgf" localSheetId="7">#REF!</definedName>
    <definedName name="fgf" localSheetId="3">#REF!</definedName>
    <definedName name="fgf">#REF!</definedName>
    <definedName name="fgfd" localSheetId="6">#REF!</definedName>
    <definedName name="fgfd" localSheetId="7">#REF!</definedName>
    <definedName name="fgfd" localSheetId="3">#REF!</definedName>
    <definedName name="fgfd">#REF!</definedName>
    <definedName name="fgfdg" localSheetId="6">#REF!</definedName>
    <definedName name="fgfdg" localSheetId="7">#REF!</definedName>
    <definedName name="fgfdg" localSheetId="3">#REF!</definedName>
    <definedName name="fgfdg">#REF!</definedName>
    <definedName name="fgh" localSheetId="6">[9]БД!#REF!</definedName>
    <definedName name="fgh" localSheetId="7">[9]БД!#REF!</definedName>
    <definedName name="fgh" localSheetId="3">[9]БД!#REF!</definedName>
    <definedName name="fgh">[9]БД!#REF!</definedName>
    <definedName name="fghg" localSheetId="6">#REF!</definedName>
    <definedName name="fghg" localSheetId="7">#REF!</definedName>
    <definedName name="fghg" localSheetId="3">#REF!</definedName>
    <definedName name="fghg">#REF!</definedName>
    <definedName name="fghj">'[9]Опт '!$B$17</definedName>
    <definedName name="fgj" localSheetId="6">[9]БД!#REF!</definedName>
    <definedName name="fgj" localSheetId="7">[9]БД!#REF!</definedName>
    <definedName name="fgj" localSheetId="3">[9]БД!#REF!</definedName>
    <definedName name="fgj">[9]БД!#REF!</definedName>
    <definedName name="fgt">[9]ППД!$B$31</definedName>
    <definedName name="fgty77" localSheetId="6">#REF!</definedName>
    <definedName name="fgty77" localSheetId="7">#REF!</definedName>
    <definedName name="fgty77" localSheetId="3">#REF!</definedName>
    <definedName name="fgty77">#REF!</definedName>
    <definedName name="fh">'[9]Опт '!$AE$17</definedName>
    <definedName name="FININSTR_AGE" localSheetId="6">#REF!</definedName>
    <definedName name="FININSTR_AGE" localSheetId="7">#REF!</definedName>
    <definedName name="FININSTR_AGE" localSheetId="3">#REF!</definedName>
    <definedName name="FININSTR_AGE">#REF!</definedName>
    <definedName name="FININSTR_CATEGORIES" localSheetId="6">#REF!</definedName>
    <definedName name="FININSTR_CATEGORIES" localSheetId="7">#REF!</definedName>
    <definedName name="FININSTR_CATEGORIES" localSheetId="3">#REF!</definedName>
    <definedName name="FININSTR_CATEGORIES">#REF!</definedName>
    <definedName name="FININSTR_OPENMARKET" localSheetId="6">#REF!</definedName>
    <definedName name="FININSTR_OPENMARKET" localSheetId="7">#REF!</definedName>
    <definedName name="FININSTR_OPENMARKET" localSheetId="3">#REF!</definedName>
    <definedName name="FININSTR_OPENMARKET">#REF!</definedName>
    <definedName name="FININSTR_TYPES" localSheetId="6">#REF!</definedName>
    <definedName name="FININSTR_TYPES" localSheetId="7">#REF!</definedName>
    <definedName name="FININSTR_TYPES" localSheetId="3">#REF!</definedName>
    <definedName name="FININSTR_TYPES">#REF!</definedName>
    <definedName name="FL" localSheetId="6">#REF!</definedName>
    <definedName name="FL" localSheetId="7">#REF!</definedName>
    <definedName name="FL" localSheetId="3">#REF!</definedName>
    <definedName name="FL">#REF!</definedName>
    <definedName name="Fluid_rate" localSheetId="6">#REF!</definedName>
    <definedName name="Fluid_rate" localSheetId="7">#REF!</definedName>
    <definedName name="Fluid_rate" localSheetId="3">#REF!</definedName>
    <definedName name="Fluid_rate">#REF!</definedName>
    <definedName name="fnhg" localSheetId="6">#REF!</definedName>
    <definedName name="fnhg" localSheetId="7">#REF!</definedName>
    <definedName name="fnhg" localSheetId="3">#REF!</definedName>
    <definedName name="fnhg">#REF!</definedName>
    <definedName name="Fond_97" hidden="1">{#N/A,#N/A,FALSE,"ZAP_FEB.XLS "}</definedName>
    <definedName name="Fond_97_2" hidden="1">{#N/A,#N/A,FALSE,"ZAP_FEB.XLS "}</definedName>
    <definedName name="FORM" localSheetId="6">#REF!</definedName>
    <definedName name="FORM" localSheetId="7">#REF!</definedName>
    <definedName name="FORM" localSheetId="3">#REF!</definedName>
    <definedName name="FORM">#REF!</definedName>
    <definedName name="frg" localSheetId="6">#REF!</definedName>
    <definedName name="frg" localSheetId="7">#REF!</definedName>
    <definedName name="frg" localSheetId="3">#REF!</definedName>
    <definedName name="frg">#REF!</definedName>
    <definedName name="frty88" localSheetId="6">#REF!</definedName>
    <definedName name="frty88" localSheetId="7">#REF!</definedName>
    <definedName name="frty88" localSheetId="3">#REF!</definedName>
    <definedName name="frty88">#REF!</definedName>
    <definedName name="ftg" localSheetId="6">#REF!</definedName>
    <definedName name="ftg" localSheetId="7">#REF!</definedName>
    <definedName name="ftg" localSheetId="3">#REF!</definedName>
    <definedName name="ftg">#REF!</definedName>
    <definedName name="ftgy" localSheetId="6">#REF!</definedName>
    <definedName name="ftgy" localSheetId="7">#REF!</definedName>
    <definedName name="ftgy" localSheetId="3">#REF!</definedName>
    <definedName name="ftgy">#REF!</definedName>
    <definedName name="ftyu" localSheetId="6">#REF!</definedName>
    <definedName name="ftyu" localSheetId="7">#REF!</definedName>
    <definedName name="ftyu" localSheetId="3">#REF!</definedName>
    <definedName name="ftyu">#REF!</definedName>
    <definedName name="FuelOil_Excise" localSheetId="6">[17]MAIN_PARAMETERS!#REF!</definedName>
    <definedName name="FuelOil_Excise" localSheetId="7">[17]MAIN_PARAMETERS!#REF!</definedName>
    <definedName name="FuelOil_Excise" localSheetId="3">[17]MAIN_PARAMETERS!#REF!</definedName>
    <definedName name="FuelOil_Excise" localSheetId="0">[17]MAIN_PARAMETERS!#REF!</definedName>
    <definedName name="FuelOil_Excise">[17]MAIN_PARAMETERS!#REF!</definedName>
    <definedName name="FuelOilDemandGrowth" localSheetId="6">[17]MAIN_PARAMETERS!#REF!</definedName>
    <definedName name="FuelOilDemandGrowth" localSheetId="7">[17]MAIN_PARAMETERS!#REF!</definedName>
    <definedName name="FuelOilDemandGrowth" localSheetId="3">[17]MAIN_PARAMETERS!#REF!</definedName>
    <definedName name="FuelOilDemandGrowth" localSheetId="0">[17]MAIN_PARAMETERS!#REF!</definedName>
    <definedName name="FuelOilDemandGrowth">[17]MAIN_PARAMETERS!#REF!</definedName>
    <definedName name="fuj" localSheetId="6">#REF!</definedName>
    <definedName name="fuj" localSheetId="7">#REF!</definedName>
    <definedName name="fuj" localSheetId="3">#REF!</definedName>
    <definedName name="fuj">#REF!</definedName>
    <definedName name="fv" localSheetId="6">#REF!</definedName>
    <definedName name="fv" localSheetId="7">#REF!</definedName>
    <definedName name="fv" localSheetId="3">#REF!</definedName>
    <definedName name="fv">#REF!</definedName>
    <definedName name="fvb" localSheetId="6">#REF!</definedName>
    <definedName name="fvb" localSheetId="7">#REF!</definedName>
    <definedName name="fvb" localSheetId="3">#REF!</definedName>
    <definedName name="fvb">#REF!</definedName>
    <definedName name="fvf" localSheetId="6">#REF!</definedName>
    <definedName name="fvf" localSheetId="7">#REF!</definedName>
    <definedName name="fvf" localSheetId="3">#REF!</definedName>
    <definedName name="fvf">#REF!</definedName>
    <definedName name="fyh" localSheetId="6">[9]ГРП!#REF!</definedName>
    <definedName name="fyh" localSheetId="7">[9]ГРП!#REF!</definedName>
    <definedName name="fyh" localSheetId="3">[9]ГРП!#REF!</definedName>
    <definedName name="fyh">[9]ГРП!#REF!</definedName>
    <definedName name="fyuj78" localSheetId="6">#REF!</definedName>
    <definedName name="fyuj78" localSheetId="7">#REF!</definedName>
    <definedName name="fyuj78" localSheetId="3">#REF!</definedName>
    <definedName name="fyuj78">#REF!</definedName>
    <definedName name="g" hidden="1">{#N/A,#N/A,FALSE,"ZAP_FEB.XLS "}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dg" localSheetId="6">#REF!</definedName>
    <definedName name="gdg" localSheetId="7">#REF!</definedName>
    <definedName name="gdg" localSheetId="3">#REF!</definedName>
    <definedName name="gdg">#REF!</definedName>
    <definedName name="gedfgd" localSheetId="6" hidden="1">#REF!</definedName>
    <definedName name="gedfgd" localSheetId="7" hidden="1">#REF!</definedName>
    <definedName name="gedfgd" localSheetId="3" hidden="1">#REF!</definedName>
    <definedName name="gedfgd" hidden="1">#REF!</definedName>
    <definedName name="GetSANDValue" localSheetId="6">[23]!GetSANDValue</definedName>
    <definedName name="GetSANDValue" localSheetId="7">[23]!GetSANDValue</definedName>
    <definedName name="GetSANDValue" localSheetId="3">[23]!GetSANDValue</definedName>
    <definedName name="GetSANDValue">[23]!GetSANDValue</definedName>
    <definedName name="GetVal" localSheetId="6">[23]!GetVal</definedName>
    <definedName name="GetVal" localSheetId="7">[23]!GetVal</definedName>
    <definedName name="GetVal" localSheetId="3">[23]!GetVal</definedName>
    <definedName name="GetVal">[23]!GetVal</definedName>
    <definedName name="gfd" localSheetId="6">[9]Ввод!#REF!</definedName>
    <definedName name="gfd" localSheetId="7">[9]Ввод!#REF!</definedName>
    <definedName name="gfd" localSheetId="3">[9]Ввод!#REF!</definedName>
    <definedName name="gfd">[9]Ввод!#REF!</definedName>
    <definedName name="gfg" localSheetId="6">#REF!</definedName>
    <definedName name="gfg" localSheetId="7">#REF!</definedName>
    <definedName name="gfg" localSheetId="3">#REF!</definedName>
    <definedName name="gfg">#REF!</definedName>
    <definedName name="gfgf" localSheetId="6">#REF!</definedName>
    <definedName name="gfgf" localSheetId="7">#REF!</definedName>
    <definedName name="gfgf" localSheetId="3">#REF!</definedName>
    <definedName name="gfgf">#REF!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f" localSheetId="6">#REF!</definedName>
    <definedName name="ggf" localSheetId="7">#REF!</definedName>
    <definedName name="ggf" localSheetId="3">#REF!</definedName>
    <definedName name="ggf">#REF!</definedName>
    <definedName name="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hbn" localSheetId="6">#REF!</definedName>
    <definedName name="gghbn" localSheetId="7">#REF!</definedName>
    <definedName name="gghbn" localSheetId="3">#REF!</definedName>
    <definedName name="gghbn">#REF!</definedName>
    <definedName name="ggt" localSheetId="6">#REF!</definedName>
    <definedName name="ggt" localSheetId="7">#REF!</definedName>
    <definedName name="ggt" localSheetId="3">#REF!</definedName>
    <definedName name="ggt">#REF!</definedName>
    <definedName name="GH" localSheetId="6">[9]Ввод!#REF!</definedName>
    <definedName name="GH" localSheetId="7">[9]Ввод!#REF!</definedName>
    <definedName name="GH" localSheetId="3">[9]Ввод!#REF!</definedName>
    <definedName name="GH">[9]Ввод!#REF!</definedName>
    <definedName name="ghb" hidden="1">{#N/A,#N/A,FALSE,"ZAP_FEB.XLS "}</definedName>
    <definedName name="GHF" hidden="1">{#N/A,#N/A,FALSE,"ZAP_FEB.XLS "}</definedName>
    <definedName name="ghfg">'[9]Опт '!$AD$17</definedName>
    <definedName name="ghg" localSheetId="6">#REF!</definedName>
    <definedName name="ghg" localSheetId="7">#REF!</definedName>
    <definedName name="ghg" localSheetId="3">#REF!</definedName>
    <definedName name="ghg">#REF!</definedName>
    <definedName name="ghgv" localSheetId="6">#REF!</definedName>
    <definedName name="ghgv" localSheetId="7">#REF!</definedName>
    <definedName name="ghgv" localSheetId="3">#REF!</definedName>
    <definedName name="ghgv">#REF!</definedName>
    <definedName name="ghhgh" localSheetId="6">#REF!</definedName>
    <definedName name="ghhgh" localSheetId="7">#REF!</definedName>
    <definedName name="ghhgh" localSheetId="3">#REF!</definedName>
    <definedName name="ghhgh">#REF!</definedName>
    <definedName name="ghj" localSheetId="6">#REF!</definedName>
    <definedName name="ghj" localSheetId="7">#REF!</definedName>
    <definedName name="ghj" localSheetId="3">#REF!</definedName>
    <definedName name="ghj">#REF!</definedName>
    <definedName name="ghn" localSheetId="6">#REF!</definedName>
    <definedName name="ghn" localSheetId="7">#REF!</definedName>
    <definedName name="ghn" localSheetId="3">#REF!</definedName>
    <definedName name="ghn">#REF!</definedName>
    <definedName name="ghnyh" localSheetId="6">#REF!</definedName>
    <definedName name="ghnyh" localSheetId="7">#REF!</definedName>
    <definedName name="ghnyh" localSheetId="3">#REF!</definedName>
    <definedName name="ghnyh">#REF!</definedName>
    <definedName name="ghu">[9]ИДН!$B$30</definedName>
    <definedName name="ghui5" localSheetId="6">#REF!</definedName>
    <definedName name="ghui5" localSheetId="7">#REF!</definedName>
    <definedName name="ghui5" localSheetId="3">#REF!</definedName>
    <definedName name="ghui5">#REF!</definedName>
    <definedName name="ghyh" localSheetId="6">#REF!</definedName>
    <definedName name="ghyh" localSheetId="7">#REF!</definedName>
    <definedName name="ghyh" localSheetId="3">#REF!</definedName>
    <definedName name="ghyh">#REF!</definedName>
    <definedName name="ghyu99" localSheetId="6">#REF!</definedName>
    <definedName name="ghyu99" localSheetId="7">#REF!</definedName>
    <definedName name="ghyu99" localSheetId="3">#REF!</definedName>
    <definedName name="ghyu99">#REF!</definedName>
    <definedName name="gm" localSheetId="6">#REF!</definedName>
    <definedName name="gm" localSheetId="7">#REF!</definedName>
    <definedName name="gm" localSheetId="3">#REF!</definedName>
    <definedName name="gm">#REF!</definedName>
    <definedName name="gn" localSheetId="6">#REF!</definedName>
    <definedName name="gn" localSheetId="7">#REF!</definedName>
    <definedName name="gn" localSheetId="3">#REF!</definedName>
    <definedName name="gn">#REF!</definedName>
    <definedName name="gnb" localSheetId="6">#REF!</definedName>
    <definedName name="gnb" localSheetId="7">#REF!</definedName>
    <definedName name="gnb" localSheetId="3">#REF!</definedName>
    <definedName name="gnb">#REF!</definedName>
    <definedName name="GOR" localSheetId="6">#REF!</definedName>
    <definedName name="GOR" localSheetId="7">#REF!</definedName>
    <definedName name="GOR" localSheetId="3">#REF!</definedName>
    <definedName name="GOR">#REF!</definedName>
    <definedName name="Grand_Total">#N/A</definedName>
    <definedName name="gsdfg" localSheetId="6">#REF!</definedName>
    <definedName name="gsdfg" localSheetId="7">#REF!</definedName>
    <definedName name="gsdfg" localSheetId="3">#REF!</definedName>
    <definedName name="gsdfg">#REF!</definedName>
    <definedName name="gss" localSheetId="6">#REF!</definedName>
    <definedName name="gss" localSheetId="7">#REF!</definedName>
    <definedName name="gss" localSheetId="3">#REF!</definedName>
    <definedName name="gss">#REF!</definedName>
    <definedName name="gv">[24]лист2!$D$31</definedName>
    <definedName name="h" localSheetId="6">#REF!</definedName>
    <definedName name="h" localSheetId="7">#REF!</definedName>
    <definedName name="h" localSheetId="3">#REF!</definedName>
    <definedName name="h">#REF!</definedName>
    <definedName name="half" localSheetId="6">#REF!</definedName>
    <definedName name="half" localSheetId="7">#REF!</definedName>
    <definedName name="half" localSheetId="3">#REF!</definedName>
    <definedName name="half" localSheetId="0">[21]SFO!#REF!</definedName>
    <definedName name="half">#REF!</definedName>
    <definedName name="hbjhb" localSheetId="6">#REF!</definedName>
    <definedName name="hbjhb" localSheetId="7">#REF!</definedName>
    <definedName name="hbjhb" localSheetId="3">#REF!</definedName>
    <definedName name="hbjhb">#REF!</definedName>
    <definedName name="hfgh">'[9]Опт '!$AF$17</definedName>
    <definedName name="hfr" localSheetId="6">#REF!</definedName>
    <definedName name="hfr" localSheetId="7">#REF!</definedName>
    <definedName name="hfr" localSheetId="3">#REF!</definedName>
    <definedName name="hfr">#REF!</definedName>
    <definedName name="HG" localSheetId="6">[9]Ввод!#REF!</definedName>
    <definedName name="HG" localSheetId="7">[9]Ввод!#REF!</definedName>
    <definedName name="HG" localSheetId="3">[9]Ввод!#REF!</definedName>
    <definedName name="HG">[9]Ввод!#REF!</definedName>
    <definedName name="hgdf" localSheetId="6">[9]БД!#REF!</definedName>
    <definedName name="hgdf" localSheetId="7">[9]БД!#REF!</definedName>
    <definedName name="hgdf" localSheetId="3">[9]БД!#REF!</definedName>
    <definedName name="hgdf">[9]БД!#REF!</definedName>
    <definedName name="hgf" localSheetId="6">#REF!</definedName>
    <definedName name="hgf" localSheetId="7">#REF!</definedName>
    <definedName name="hgf" localSheetId="3">#REF!</definedName>
    <definedName name="hgf">#REF!</definedName>
    <definedName name="hgh" localSheetId="6">[9]БД!#REF!</definedName>
    <definedName name="hgh" localSheetId="7">[9]БД!#REF!</definedName>
    <definedName name="hgh" localSheetId="3">[9]БД!#REF!</definedName>
    <definedName name="hgh">[9]БД!#REF!</definedName>
    <definedName name="hghg" localSheetId="6">#REF!</definedName>
    <definedName name="hghg" localSheetId="7">#REF!</definedName>
    <definedName name="hghg" localSheetId="3">#REF!</definedName>
    <definedName name="hghg">#REF!</definedName>
    <definedName name="hghgf" localSheetId="6">#REF!</definedName>
    <definedName name="hghgf" localSheetId="7">#REF!</definedName>
    <definedName name="hghgf" localSheetId="3">#REF!</definedName>
    <definedName name="hghgf">#REF!</definedName>
    <definedName name="hgnb" localSheetId="6" hidden="1">#REF!</definedName>
    <definedName name="hgnb" localSheetId="7" hidden="1">#REF!</definedName>
    <definedName name="hgnb" localSheetId="3" hidden="1">#REF!</definedName>
    <definedName name="hgnb" localSheetId="0" hidden="1">#REF!</definedName>
    <definedName name="hgnb" hidden="1">#REF!</definedName>
    <definedName name="hgnb1" localSheetId="6" hidden="1">#REF!</definedName>
    <definedName name="hgnb1" localSheetId="7" hidden="1">#REF!</definedName>
    <definedName name="hgnb1" localSheetId="3" hidden="1">#REF!</definedName>
    <definedName name="hgnb1" localSheetId="0" hidden="1">#REF!</definedName>
    <definedName name="hgnb1" hidden="1">#REF!</definedName>
    <definedName name="hgnb5" localSheetId="6" hidden="1">#REF!</definedName>
    <definedName name="hgnb5" localSheetId="7" hidden="1">#REF!</definedName>
    <definedName name="hgnb5" localSheetId="3" hidden="1">#REF!</definedName>
    <definedName name="hgnb5" localSheetId="0" hidden="1">#REF!</definedName>
    <definedName name="hgnb5" hidden="1">#REF!</definedName>
    <definedName name="hh" localSheetId="6">#REF!</definedName>
    <definedName name="hh" localSheetId="7">#REF!</definedName>
    <definedName name="hh" localSheetId="3">#REF!</definedName>
    <definedName name="hh">#REF!</definedName>
    <definedName name="hhg" localSheetId="6">#REF!</definedName>
    <definedName name="hhg" localSheetId="7">#REF!</definedName>
    <definedName name="hhg" localSheetId="3">#REF!</definedName>
    <definedName name="hhg">#REF!</definedName>
    <definedName name="hhhj" localSheetId="6">#REF!</definedName>
    <definedName name="hhhj" localSheetId="7">#REF!</definedName>
    <definedName name="hhhj" localSheetId="3">#REF!</definedName>
    <definedName name="hhhj">#REF!</definedName>
    <definedName name="hhj" localSheetId="6">#REF!</definedName>
    <definedName name="hhj" localSheetId="7">#REF!</definedName>
    <definedName name="hhj" localSheetId="3">#REF!</definedName>
    <definedName name="hhj">#REF!</definedName>
    <definedName name="hhjj" localSheetId="6">#REF!</definedName>
    <definedName name="hhjj" localSheetId="7">#REF!</definedName>
    <definedName name="hhjj" localSheetId="3">#REF!</definedName>
    <definedName name="hhjj">#REF!</definedName>
    <definedName name="hi" localSheetId="6">#REF!</definedName>
    <definedName name="hi" localSheetId="7">#REF!</definedName>
    <definedName name="hi" localSheetId="3">#REF!</definedName>
    <definedName name="hi">#REF!</definedName>
    <definedName name="HighOctane_Excise" localSheetId="6">[17]MAIN_PARAMETERS!#REF!</definedName>
    <definedName name="HighOctane_Excise" localSheetId="7">[17]MAIN_PARAMETERS!#REF!</definedName>
    <definedName name="HighOctane_Excise" localSheetId="3">[17]MAIN_PARAMETERS!#REF!</definedName>
    <definedName name="HighOctane_Excise" localSheetId="0">[17]MAIN_PARAMETERS!#REF!</definedName>
    <definedName name="HighOctane_Excise">[17]MAIN_PARAMETERS!#REF!</definedName>
    <definedName name="HighOctaneDemandGrowth" localSheetId="6">[17]MAIN_PARAMETERS!#REF!</definedName>
    <definedName name="HighOctaneDemandGrowth" localSheetId="7">[17]MAIN_PARAMETERS!#REF!</definedName>
    <definedName name="HighOctaneDemandGrowth" localSheetId="3">[17]MAIN_PARAMETERS!#REF!</definedName>
    <definedName name="HighOctaneDemandGrowth" localSheetId="0">[17]MAIN_PARAMETERS!#REF!</definedName>
    <definedName name="HighOctaneDemandGrowth">[17]MAIN_PARAMETERS!#REF!</definedName>
    <definedName name="hj" localSheetId="6">#REF!</definedName>
    <definedName name="hj" localSheetId="7">#REF!</definedName>
    <definedName name="hj" localSheetId="3">#REF!</definedName>
    <definedName name="hj">#REF!</definedName>
    <definedName name="hjfg" localSheetId="6">#REF!</definedName>
    <definedName name="hjfg" localSheetId="7">#REF!</definedName>
    <definedName name="hjfg" localSheetId="3">#REF!</definedName>
    <definedName name="hjfg">#REF!</definedName>
    <definedName name="hjh" localSheetId="6">#REF!</definedName>
    <definedName name="hjh" localSheetId="7">#REF!</definedName>
    <definedName name="hjh" localSheetId="3">#REF!</definedName>
    <definedName name="hjh">#REF!</definedName>
    <definedName name="hjk" localSheetId="6">#REF!</definedName>
    <definedName name="hjk" localSheetId="7">#REF!</definedName>
    <definedName name="hjk" localSheetId="3">#REF!</definedName>
    <definedName name="hjk">#REF!</definedName>
    <definedName name="hjkjh" localSheetId="6">#REF!</definedName>
    <definedName name="hjkjh" localSheetId="7">#REF!</definedName>
    <definedName name="hjkjh" localSheetId="3">#REF!</definedName>
    <definedName name="hjkjh">#REF!</definedName>
    <definedName name="hjkl" localSheetId="6">#REF!</definedName>
    <definedName name="hjkl" localSheetId="7">#REF!</definedName>
    <definedName name="hjkl" localSheetId="3">#REF!</definedName>
    <definedName name="hjkl">#REF!</definedName>
    <definedName name="hjn" localSheetId="6">#REF!</definedName>
    <definedName name="hjn" localSheetId="7">#REF!</definedName>
    <definedName name="hjn" localSheetId="3">#REF!</definedName>
    <definedName name="hjn">#REF!</definedName>
    <definedName name="hjnn" localSheetId="6">#REF!</definedName>
    <definedName name="hjnn" localSheetId="7">#REF!</definedName>
    <definedName name="hjnn" localSheetId="3">#REF!</definedName>
    <definedName name="hjnn">#REF!</definedName>
    <definedName name="hk" localSheetId="6">#REF!</definedName>
    <definedName name="hk" localSheetId="7">#REF!</definedName>
    <definedName name="hk" localSheetId="3">#REF!</definedName>
    <definedName name="hk">#REF!</definedName>
    <definedName name="hkj" localSheetId="6">#REF!</definedName>
    <definedName name="hkj" localSheetId="7">#REF!</definedName>
    <definedName name="hkj" localSheetId="3">#REF!</definedName>
    <definedName name="hkj">#REF!</definedName>
    <definedName name="hklk" localSheetId="6">#REF!</definedName>
    <definedName name="hklk" localSheetId="7">#REF!</definedName>
    <definedName name="hklk" localSheetId="3">#REF!</definedName>
    <definedName name="hklk">#REF!</definedName>
    <definedName name="hm" localSheetId="6">#REF!</definedName>
    <definedName name="hm" localSheetId="7">#REF!</definedName>
    <definedName name="hm" localSheetId="3">#REF!</definedName>
    <definedName name="hm">#REF!</definedName>
    <definedName name="hmh" localSheetId="6">#REF!</definedName>
    <definedName name="hmh" localSheetId="7">#REF!</definedName>
    <definedName name="hmh" localSheetId="3">#REF!</definedName>
    <definedName name="hmh">#REF!</definedName>
    <definedName name="hmn" localSheetId="6">#REF!</definedName>
    <definedName name="hmn" localSheetId="7">#REF!</definedName>
    <definedName name="hmn" localSheetId="3">#REF!</definedName>
    <definedName name="hmn">#REF!</definedName>
    <definedName name="hn" localSheetId="6">#REF!</definedName>
    <definedName name="hn" localSheetId="7">#REF!</definedName>
    <definedName name="hn" localSheetId="3">#REF!</definedName>
    <definedName name="hn">#REF!</definedName>
    <definedName name="hnh" localSheetId="6">#REF!</definedName>
    <definedName name="hnh" localSheetId="7">#REF!</definedName>
    <definedName name="hnh" localSheetId="3">#REF!</definedName>
    <definedName name="hnh">#REF!</definedName>
    <definedName name="hnhgn" localSheetId="6">#REF!</definedName>
    <definedName name="hnhgn" localSheetId="7">#REF!</definedName>
    <definedName name="hnhgn" localSheetId="3">#REF!</definedName>
    <definedName name="hnhgn">#REF!</definedName>
    <definedName name="ht" localSheetId="6">#REF!</definedName>
    <definedName name="ht" localSheetId="7">#REF!</definedName>
    <definedName name="ht" localSheetId="3">#REF!</definedName>
    <definedName name="ht">#REF!</definedName>
    <definedName name="htf" localSheetId="6">#REF!</definedName>
    <definedName name="htf" localSheetId="7">#REF!</definedName>
    <definedName name="htf" localSheetId="3">#REF!</definedName>
    <definedName name="htf">#REF!</definedName>
    <definedName name="hth" localSheetId="6">[9]БД!#REF!</definedName>
    <definedName name="hth" localSheetId="7">[9]БД!#REF!</definedName>
    <definedName name="hth" localSheetId="3">[9]БД!#REF!</definedName>
    <definedName name="hth">[9]БД!#REF!</definedName>
    <definedName name="htr" localSheetId="6">#REF!</definedName>
    <definedName name="htr" localSheetId="7">#REF!</definedName>
    <definedName name="htr" localSheetId="3">#REF!</definedName>
    <definedName name="htr">#REF!</definedName>
    <definedName name="htt" localSheetId="6">#REF!</definedName>
    <definedName name="htt" localSheetId="7">#REF!</definedName>
    <definedName name="htt" localSheetId="3">#REF!</definedName>
    <definedName name="htt">#REF!</definedName>
    <definedName name="hu" localSheetId="6">#REF!</definedName>
    <definedName name="hu" localSheetId="7">#REF!</definedName>
    <definedName name="hu" localSheetId="3">#REF!</definedName>
    <definedName name="hu">#REF!</definedName>
    <definedName name="hugh" localSheetId="6">[9]Ввод!#REF!</definedName>
    <definedName name="hugh" localSheetId="7">[9]Ввод!#REF!</definedName>
    <definedName name="hugh" localSheetId="3">[9]Ввод!#REF!</definedName>
    <definedName name="hugh">[9]Ввод!#REF!</definedName>
    <definedName name="i" localSheetId="6">#REF!</definedName>
    <definedName name="i" localSheetId="7">#REF!</definedName>
    <definedName name="i" localSheetId="3">#REF!</definedName>
    <definedName name="i" localSheetId="0">#REF!</definedName>
    <definedName name="i">#REF!</definedName>
    <definedName name="ii" localSheetId="6">#REF!</definedName>
    <definedName name="ii" localSheetId="7">#REF!</definedName>
    <definedName name="ii" localSheetId="3">#REF!</definedName>
    <definedName name="ii">#REF!</definedName>
    <definedName name="iii" localSheetId="6">#REF!</definedName>
    <definedName name="iii" localSheetId="7">#REF!</definedName>
    <definedName name="iii" localSheetId="3">#REF!</definedName>
    <definedName name="iii">#REF!</definedName>
    <definedName name="iiii" localSheetId="6">#REF!</definedName>
    <definedName name="iiii" localSheetId="7">#REF!</definedName>
    <definedName name="iiii" localSheetId="3">#REF!</definedName>
    <definedName name="iiii">#REF!</definedName>
    <definedName name="iiiii" localSheetId="6">#REF!</definedName>
    <definedName name="iiiii" localSheetId="7">#REF!</definedName>
    <definedName name="iiiii" localSheetId="3">#REF!</definedName>
    <definedName name="iiiii">#REF!</definedName>
    <definedName name="iiiiii" localSheetId="6">#REF!</definedName>
    <definedName name="iiiiii" localSheetId="7">#REF!</definedName>
    <definedName name="iiiiii" localSheetId="3">#REF!</definedName>
    <definedName name="iiiiii">#REF!</definedName>
    <definedName name="il" localSheetId="6">#REF!</definedName>
    <definedName name="il" localSheetId="7">#REF!</definedName>
    <definedName name="il" localSheetId="3">#REF!</definedName>
    <definedName name="il">#REF!</definedName>
    <definedName name="ilj" localSheetId="6">#REF!</definedName>
    <definedName name="ilj" localSheetId="7">#REF!</definedName>
    <definedName name="ilj" localSheetId="3">#REF!</definedName>
    <definedName name="ilj">#REF!</definedName>
    <definedName name="ilk" localSheetId="6">#REF!</definedName>
    <definedName name="ilk" localSheetId="7">#REF!</definedName>
    <definedName name="ilk" localSheetId="3">#REF!</definedName>
    <definedName name="ilk">#REF!</definedName>
    <definedName name="IN" localSheetId="6">#REF!</definedName>
    <definedName name="IN" localSheetId="7">#REF!</definedName>
    <definedName name="IN" localSheetId="3">#REF!</definedName>
    <definedName name="IN">#REF!</definedName>
    <definedName name="in_st">[25]стат.пар!$N$4:$N$12,[25]стат.пар!$N$16:$N$24,[25]стат.пар!$N$27:$N$35,[25]стат.пар!$N$38:$N$48,[25]стат.пар!$N$52:$N$55,[25]стат.пар!$N$57:$N$61,[25]стат.пар!$N$63:$N$64</definedName>
    <definedName name="Ind" localSheetId="6">#REF!</definedName>
    <definedName name="Ind" localSheetId="7">#REF!</definedName>
    <definedName name="Ind" localSheetId="3">#REF!</definedName>
    <definedName name="Ind">#REF!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ISHOD1" localSheetId="6">#REF!</definedName>
    <definedName name="ISHOD1" localSheetId="4">#REF!</definedName>
    <definedName name="ISHOD1" localSheetId="7">#REF!</definedName>
    <definedName name="ISHOD1" localSheetId="3">#REF!</definedName>
    <definedName name="ISHOD1" localSheetId="5">#REF!</definedName>
    <definedName name="ISHOD1" localSheetId="12">#REF!</definedName>
    <definedName name="ISHOD1" localSheetId="0">#REF!</definedName>
    <definedName name="ISHOD1">#REF!</definedName>
    <definedName name="ISHOD2_1" localSheetId="6">#REF!</definedName>
    <definedName name="ISHOD2_1" localSheetId="4">#REF!</definedName>
    <definedName name="ISHOD2_1" localSheetId="7">#REF!</definedName>
    <definedName name="ISHOD2_1" localSheetId="3">#REF!</definedName>
    <definedName name="ISHOD2_1" localSheetId="5">#REF!</definedName>
    <definedName name="ISHOD2_1" localSheetId="12">#REF!</definedName>
    <definedName name="ISHOD2_1" localSheetId="0">#REF!</definedName>
    <definedName name="ISHOD2_1">#REF!</definedName>
    <definedName name="ISHOD2_2" localSheetId="6">#REF!</definedName>
    <definedName name="ISHOD2_2" localSheetId="4">#REF!</definedName>
    <definedName name="ISHOD2_2" localSheetId="7">#REF!</definedName>
    <definedName name="ISHOD2_2" localSheetId="3">#REF!</definedName>
    <definedName name="ISHOD2_2" localSheetId="5">#REF!</definedName>
    <definedName name="ISHOD2_2" localSheetId="12">#REF!</definedName>
    <definedName name="ISHOD2_2" localSheetId="0">#REF!</definedName>
    <definedName name="ISHOD2_2">#REF!</definedName>
    <definedName name="ItSkv1" localSheetId="6">[4]июн!#REF!</definedName>
    <definedName name="ItSkv1" localSheetId="7">[4]июн!#REF!</definedName>
    <definedName name="ItSkv1" localSheetId="3">[4]июн!#REF!</definedName>
    <definedName name="ItSkv1">[4]июн!#REF!</definedName>
    <definedName name="j" localSheetId="6">#REF!</definedName>
    <definedName name="j" localSheetId="7">#REF!</definedName>
    <definedName name="j" localSheetId="3">#REF!</definedName>
    <definedName name="j" localSheetId="0">#REF!</definedName>
    <definedName name="j">#REF!</definedName>
    <definedName name="jb" localSheetId="6">#REF!</definedName>
    <definedName name="jb" localSheetId="7">#REF!</definedName>
    <definedName name="jb" localSheetId="3">#REF!</definedName>
    <definedName name="jb">#REF!</definedName>
    <definedName name="JetFuelOilDemandGrowth" localSheetId="6">[17]MAIN_PARAMETERS!#REF!</definedName>
    <definedName name="JetFuelOilDemandGrowth" localSheetId="7">[17]MAIN_PARAMETERS!#REF!</definedName>
    <definedName name="JetFuelOilDemandGrowth" localSheetId="3">[17]MAIN_PARAMETERS!#REF!</definedName>
    <definedName name="JetFuelOilDemandGrowth" localSheetId="0">[17]MAIN_PARAMETERS!#REF!</definedName>
    <definedName name="JetFuelOilDemandGrowth">[17]MAIN_PARAMETERS!#REF!</definedName>
    <definedName name="jghgf">[9]ИДН!$T$30</definedName>
    <definedName name="jh" localSheetId="6">#REF!</definedName>
    <definedName name="jh" localSheetId="7">#REF!</definedName>
    <definedName name="jh" localSheetId="3">#REF!</definedName>
    <definedName name="jh">#REF!</definedName>
    <definedName name="jhddf" localSheetId="6">#REF!</definedName>
    <definedName name="jhddf" localSheetId="7">#REF!</definedName>
    <definedName name="jhddf" localSheetId="3">#REF!</definedName>
    <definedName name="jhddf">#REF!</definedName>
    <definedName name="jhfg" localSheetId="6">#REF!</definedName>
    <definedName name="jhfg" localSheetId="7">#REF!</definedName>
    <definedName name="jhfg" localSheetId="3">#REF!</definedName>
    <definedName name="jhfg">#REF!</definedName>
    <definedName name="jhg" localSheetId="6">#REF!</definedName>
    <definedName name="jhg" localSheetId="7">#REF!</definedName>
    <definedName name="jhg" localSheetId="3">#REF!</definedName>
    <definedName name="jhg">#REF!</definedName>
    <definedName name="jhgf">'[9]Опт '!$F$17</definedName>
    <definedName name="jhj" localSheetId="6">#REF!</definedName>
    <definedName name="jhj" localSheetId="7">#REF!</definedName>
    <definedName name="jhj" localSheetId="3">#REF!</definedName>
    <definedName name="jhj">#REF!</definedName>
    <definedName name="jhk" localSheetId="6">#REF!</definedName>
    <definedName name="jhk" localSheetId="7">#REF!</definedName>
    <definedName name="jhk" localSheetId="3">#REF!</definedName>
    <definedName name="jhk">#REF!</definedName>
    <definedName name="jhuhuh" localSheetId="6">#REF!</definedName>
    <definedName name="jhuhuh" localSheetId="7">#REF!</definedName>
    <definedName name="jhuhuh" localSheetId="3">#REF!</definedName>
    <definedName name="jhuhuh">#REF!</definedName>
    <definedName name="jjh" localSheetId="6">#REF!</definedName>
    <definedName name="jjh" localSheetId="7">#REF!</definedName>
    <definedName name="jjh" localSheetId="3">#REF!</definedName>
    <definedName name="jjh">#REF!</definedName>
    <definedName name="jjjjk" localSheetId="6">#REF!</definedName>
    <definedName name="jjjjk" localSheetId="7">#REF!</definedName>
    <definedName name="jjjjk" localSheetId="3">#REF!</definedName>
    <definedName name="jjjjk">#REF!</definedName>
    <definedName name="jjjk" localSheetId="6">#REF!</definedName>
    <definedName name="jjjk" localSheetId="7">#REF!</definedName>
    <definedName name="jjjk" localSheetId="3">#REF!</definedName>
    <definedName name="jjjk">#REF!</definedName>
    <definedName name="jjjkj" localSheetId="6">#REF!</definedName>
    <definedName name="jjjkj" localSheetId="7">#REF!</definedName>
    <definedName name="jjjkj" localSheetId="3">#REF!</definedName>
    <definedName name="jjjkj">#REF!</definedName>
    <definedName name="jjjkk" localSheetId="6">#REF!</definedName>
    <definedName name="jjjkk" localSheetId="7">#REF!</definedName>
    <definedName name="jjjkk" localSheetId="3">#REF!</definedName>
    <definedName name="jjjkk">#REF!</definedName>
    <definedName name="jjk" localSheetId="6">#REF!</definedName>
    <definedName name="jjk" localSheetId="7">#REF!</definedName>
    <definedName name="jjk" localSheetId="3">#REF!</definedName>
    <definedName name="jjk">#REF!</definedName>
    <definedName name="jjkj" localSheetId="6">#REF!</definedName>
    <definedName name="jjkj" localSheetId="7">#REF!</definedName>
    <definedName name="jjkj" localSheetId="3">#REF!</definedName>
    <definedName name="jjkj">#REF!</definedName>
    <definedName name="jjkk" localSheetId="6">#REF!</definedName>
    <definedName name="jjkk" localSheetId="7">#REF!</definedName>
    <definedName name="jjkk" localSheetId="3">#REF!</definedName>
    <definedName name="jjkk">#REF!</definedName>
    <definedName name="jk" localSheetId="6">#REF!</definedName>
    <definedName name="jk" localSheetId="7">#REF!</definedName>
    <definedName name="jk" localSheetId="3">#REF!</definedName>
    <definedName name="jk">#REF!</definedName>
    <definedName name="jkh" localSheetId="6">#REF!</definedName>
    <definedName name="jkh" localSheetId="7">#REF!</definedName>
    <definedName name="jkh" localSheetId="3">#REF!</definedName>
    <definedName name="jkh">#REF!</definedName>
    <definedName name="jkj" localSheetId="6">#REF!</definedName>
    <definedName name="jkj" localSheetId="7">#REF!</definedName>
    <definedName name="jkj" localSheetId="3">#REF!</definedName>
    <definedName name="jkj">#REF!</definedName>
    <definedName name="jkjjk" localSheetId="6">#REF!</definedName>
    <definedName name="jkjjk" localSheetId="7">#REF!</definedName>
    <definedName name="jkjjk" localSheetId="3">#REF!</definedName>
    <definedName name="jkjjk">#REF!</definedName>
    <definedName name="jkjk" localSheetId="6">#REF!</definedName>
    <definedName name="jkjk" localSheetId="7">#REF!</definedName>
    <definedName name="jkjk" localSheetId="3">#REF!</definedName>
    <definedName name="jkjk">#REF!</definedName>
    <definedName name="jkjkj" localSheetId="6">#REF!</definedName>
    <definedName name="jkjkj" localSheetId="7">#REF!</definedName>
    <definedName name="jkjkj" localSheetId="3">#REF!</definedName>
    <definedName name="jkjkj">#REF!</definedName>
    <definedName name="jkjkjj" localSheetId="6">#REF!</definedName>
    <definedName name="jkjkjj" localSheetId="7">#REF!</definedName>
    <definedName name="jkjkjj" localSheetId="3">#REF!</definedName>
    <definedName name="jkjkjj">#REF!</definedName>
    <definedName name="jkjkjjk" localSheetId="6">#REF!</definedName>
    <definedName name="jkjkjjk" localSheetId="7">#REF!</definedName>
    <definedName name="jkjkjjk" localSheetId="3">#REF!</definedName>
    <definedName name="jkjkjjk">#REF!</definedName>
    <definedName name="jkjkjk" localSheetId="6">#REF!</definedName>
    <definedName name="jkjkjk" localSheetId="7">#REF!</definedName>
    <definedName name="jkjkjk" localSheetId="3">#REF!</definedName>
    <definedName name="jkjkjk">#REF!</definedName>
    <definedName name="jkjkkj" localSheetId="6">#REF!</definedName>
    <definedName name="jkjkkj" localSheetId="7">#REF!</definedName>
    <definedName name="jkjkkj" localSheetId="3">#REF!</definedName>
    <definedName name="jkjkkj">#REF!</definedName>
    <definedName name="jkk" localSheetId="6">#REF!</definedName>
    <definedName name="jkk" localSheetId="7">#REF!</definedName>
    <definedName name="jkk" localSheetId="3">#REF!</definedName>
    <definedName name="jkk">#REF!</definedName>
    <definedName name="jkkk" localSheetId="6">#REF!</definedName>
    <definedName name="jkkk" localSheetId="7">#REF!</definedName>
    <definedName name="jkkk" localSheetId="3">#REF!</definedName>
    <definedName name="jkkk">#REF!</definedName>
    <definedName name="jkl" localSheetId="6">#REF!</definedName>
    <definedName name="jkl" localSheetId="7">#REF!</definedName>
    <definedName name="jkl" localSheetId="3">#REF!</definedName>
    <definedName name="jkl">#REF!</definedName>
    <definedName name="jklh" localSheetId="6">#REF!</definedName>
    <definedName name="jklh" localSheetId="7">#REF!</definedName>
    <definedName name="jklh" localSheetId="3">#REF!</definedName>
    <definedName name="jklh">#REF!</definedName>
    <definedName name="jm" localSheetId="6">#REF!</definedName>
    <definedName name="jm" localSheetId="7">#REF!</definedName>
    <definedName name="jm" localSheetId="3">#REF!</definedName>
    <definedName name="jm">#REF!</definedName>
    <definedName name="jtytr" localSheetId="6">[9]БД!#REF!</definedName>
    <definedName name="jtytr" localSheetId="7">[9]БД!#REF!</definedName>
    <definedName name="jtytr" localSheetId="3">[9]БД!#REF!</definedName>
    <definedName name="jtytr">[9]БД!#REF!</definedName>
    <definedName name="jy" localSheetId="6">[9]БД!#REF!</definedName>
    <definedName name="jy" localSheetId="7">[9]БД!#REF!</definedName>
    <definedName name="jy" localSheetId="3">[9]БД!#REF!</definedName>
    <definedName name="jy">[9]БД!#REF!</definedName>
    <definedName name="jyjjg" localSheetId="6">#REF!</definedName>
    <definedName name="jyjjg" localSheetId="7">#REF!</definedName>
    <definedName name="jyjjg" localSheetId="3">#REF!</definedName>
    <definedName name="jyjjg">#REF!</definedName>
    <definedName name="jyth">'[9]Опт '!$R$17</definedName>
    <definedName name="K" localSheetId="6">#REF!</definedName>
    <definedName name="K" localSheetId="7">#REF!</definedName>
    <definedName name="K" localSheetId="3">#REF!</definedName>
    <definedName name="K">#REF!</definedName>
    <definedName name="k_1">[7]запуски!$W$2:$W$3</definedName>
    <definedName name="k_1_2">[7]остановки!$Q$1:$R$3</definedName>
    <definedName name="k_12">[7]остановки!$Q$1:$R$3</definedName>
    <definedName name="k_32">[7]остановки!$T$1:$U$3</definedName>
    <definedName name="k_42">[7]остановки!$V$1:$W$3</definedName>
    <definedName name="k_52">[7]остановки!$X$1:$Z$3</definedName>
    <definedName name="Kero_Excise" localSheetId="6">[17]MAIN_PARAMETERS!#REF!</definedName>
    <definedName name="Kero_Excise" localSheetId="7">[17]MAIN_PARAMETERS!#REF!</definedName>
    <definedName name="Kero_Excise" localSheetId="3">[17]MAIN_PARAMETERS!#REF!</definedName>
    <definedName name="Kero_Excise" localSheetId="0">[17]MAIN_PARAMETERS!#REF!</definedName>
    <definedName name="Kero_Excise">[17]MAIN_PARAMETERS!#REF!</definedName>
    <definedName name="KG" localSheetId="6">#REF!</definedName>
    <definedName name="KG" localSheetId="7">#REF!</definedName>
    <definedName name="KG" localSheetId="3">#REF!</definedName>
    <definedName name="KG">#REF!</definedName>
    <definedName name="khj" localSheetId="6">#REF!</definedName>
    <definedName name="khj" localSheetId="7">#REF!</definedName>
    <definedName name="khj" localSheetId="3">#REF!</definedName>
    <definedName name="khj">#REF!</definedName>
    <definedName name="ki" localSheetId="6">#REF!</definedName>
    <definedName name="ki" localSheetId="7">#REF!</definedName>
    <definedName name="ki" localSheetId="3">#REF!</definedName>
    <definedName name="ki">#REF!</definedName>
    <definedName name="KIN" localSheetId="6">#REF!</definedName>
    <definedName name="KIN" localSheetId="7">#REF!</definedName>
    <definedName name="KIN" localSheetId="3">#REF!</definedName>
    <definedName name="KIN">#REF!</definedName>
    <definedName name="kiu">[9]ИДН!$G$30</definedName>
    <definedName name="kj" localSheetId="6">#REF!</definedName>
    <definedName name="kj" localSheetId="7">#REF!</definedName>
    <definedName name="kj" localSheetId="3">#REF!</definedName>
    <definedName name="kj">#REF!</definedName>
    <definedName name="kjh" localSheetId="6">#REF!</definedName>
    <definedName name="kjh" localSheetId="7">#REF!</definedName>
    <definedName name="kjh" localSheetId="3">#REF!</definedName>
    <definedName name="kjh">#REF!</definedName>
    <definedName name="kjhh" localSheetId="6">#REF!</definedName>
    <definedName name="kjhh" localSheetId="7">#REF!</definedName>
    <definedName name="kjhh" localSheetId="3">#REF!</definedName>
    <definedName name="kjhh">#REF!</definedName>
    <definedName name="kjj" localSheetId="6">#REF!</definedName>
    <definedName name="kjj" localSheetId="7">#REF!</definedName>
    <definedName name="kjj" localSheetId="3">#REF!</definedName>
    <definedName name="kjj">#REF!</definedName>
    <definedName name="kjjj" localSheetId="6">#REF!</definedName>
    <definedName name="kjjj" localSheetId="7">#REF!</definedName>
    <definedName name="kjjj" localSheetId="3">#REF!</definedName>
    <definedName name="kjjj">#REF!</definedName>
    <definedName name="kjkjh" localSheetId="6">#REF!</definedName>
    <definedName name="kjkjh" localSheetId="7">#REF!</definedName>
    <definedName name="kjkjh" localSheetId="3">#REF!</definedName>
    <definedName name="kjkjh">#REF!</definedName>
    <definedName name="kjkjk" localSheetId="6">#REF!</definedName>
    <definedName name="kjkjk" localSheetId="7">#REF!</definedName>
    <definedName name="kjkjk" localSheetId="3">#REF!</definedName>
    <definedName name="kjkjk">#REF!</definedName>
    <definedName name="kjkjkj" localSheetId="6">#REF!</definedName>
    <definedName name="kjkjkj" localSheetId="7">#REF!</definedName>
    <definedName name="kjkjkj" localSheetId="3">#REF!</definedName>
    <definedName name="kjkjkj">#REF!</definedName>
    <definedName name="kjkk" localSheetId="6">#REF!</definedName>
    <definedName name="kjkk" localSheetId="7">#REF!</definedName>
    <definedName name="kjkk" localSheetId="3">#REF!</definedName>
    <definedName name="kjkk">#REF!</definedName>
    <definedName name="kjl" localSheetId="6">#REF!</definedName>
    <definedName name="kjl" localSheetId="7">#REF!</definedName>
    <definedName name="kjl" localSheetId="3">#REF!</definedName>
    <definedName name="kjl">#REF!</definedName>
    <definedName name="kk" localSheetId="6">#REF!</definedName>
    <definedName name="kk" localSheetId="7">#REF!</definedName>
    <definedName name="kk" localSheetId="3">#REF!</definedName>
    <definedName name="kk">#REF!</definedName>
    <definedName name="kkj" localSheetId="6">#REF!</definedName>
    <definedName name="kkj" localSheetId="7">#REF!</definedName>
    <definedName name="kkj" localSheetId="3">#REF!</definedName>
    <definedName name="kkj">#REF!</definedName>
    <definedName name="kkjj" localSheetId="6">#REF!</definedName>
    <definedName name="kkjj" localSheetId="7">#REF!</definedName>
    <definedName name="kkjj" localSheetId="3">#REF!</definedName>
    <definedName name="kkjj">#REF!</definedName>
    <definedName name="kkjk" localSheetId="6">#REF!</definedName>
    <definedName name="kkjk" localSheetId="7">#REF!</definedName>
    <definedName name="kkjk" localSheetId="3">#REF!</definedName>
    <definedName name="kkjk">#REF!</definedName>
    <definedName name="kkk" localSheetId="6">#REF!</definedName>
    <definedName name="kkk" localSheetId="7">#REF!</definedName>
    <definedName name="kkk" localSheetId="3">#REF!</definedName>
    <definedName name="kkk">#REF!</definedName>
    <definedName name="kkkj" localSheetId="6">#REF!</definedName>
    <definedName name="kkkj" localSheetId="7">#REF!</definedName>
    <definedName name="kkkj" localSheetId="3">#REF!</definedName>
    <definedName name="kkkj">#REF!</definedName>
    <definedName name="kkkk" localSheetId="6">#REF!</definedName>
    <definedName name="kkkk" localSheetId="7">#REF!</definedName>
    <definedName name="kkkk" localSheetId="3">#REF!</definedName>
    <definedName name="kkkk">#REF!</definedName>
    <definedName name="kkl" localSheetId="6">#REF!</definedName>
    <definedName name="kkl" localSheetId="7">#REF!</definedName>
    <definedName name="kkl" localSheetId="3">#REF!</definedName>
    <definedName name="kkl">#REF!</definedName>
    <definedName name="kl" localSheetId="6">#REF!</definedName>
    <definedName name="kl" localSheetId="7">#REF!</definedName>
    <definedName name="kl" localSheetId="3">#REF!</definedName>
    <definedName name="kl">#REF!</definedName>
    <definedName name="klj" localSheetId="6">#REF!</definedName>
    <definedName name="klj" localSheetId="7">#REF!</definedName>
    <definedName name="klj" localSheetId="3">#REF!</definedName>
    <definedName name="klj">#REF!</definedName>
    <definedName name="klk" localSheetId="6">#REF!</definedName>
    <definedName name="klk" localSheetId="7">#REF!</definedName>
    <definedName name="klk" localSheetId="3">#REF!</definedName>
    <definedName name="klk">#REF!</definedName>
    <definedName name="klkl" localSheetId="6">#REF!</definedName>
    <definedName name="klkl" localSheetId="7">#REF!</definedName>
    <definedName name="klkl" localSheetId="3">#REF!</definedName>
    <definedName name="klkl">#REF!</definedName>
    <definedName name="kllk" localSheetId="6">#REF!</definedName>
    <definedName name="kllk" localSheetId="7">#REF!</definedName>
    <definedName name="kllk" localSheetId="3">#REF!</definedName>
    <definedName name="kllk">#REF!</definedName>
    <definedName name="koef" localSheetId="6">#REF!</definedName>
    <definedName name="koef" localSheetId="7">#REF!</definedName>
    <definedName name="koef" localSheetId="3">#REF!</definedName>
    <definedName name="koef">#REF!</definedName>
    <definedName name="koef1" localSheetId="6">#REF!</definedName>
    <definedName name="koef1" localSheetId="7">#REF!</definedName>
    <definedName name="koef1" localSheetId="3">#REF!</definedName>
    <definedName name="koef1">#REF!</definedName>
    <definedName name="kr_1">[7]остановки!$Q$1:$R$2</definedName>
    <definedName name="kr_1_2">[7]запуски!$U$1:$W$3</definedName>
    <definedName name="kr_12">[7]остановки!$AC$1:$AD$2</definedName>
    <definedName name="kr_2">[7]остановки!$S$1:$T$2</definedName>
    <definedName name="kr_2_2">[7]запуски!$X$1:$Z$3</definedName>
    <definedName name="kr_22">[7]остановки!$AE$1:$AF$2</definedName>
    <definedName name="kr_3">[7]остановки!$U$1:$V$2</definedName>
    <definedName name="kr_3_2">[7]запуски!$AA$1:$AC$3</definedName>
    <definedName name="kr_32">[7]остановки!$AG$1:$AH$2</definedName>
    <definedName name="kr_4">[7]остановки!$W$1:$X$2</definedName>
    <definedName name="kr_4_2">[7]запуски!$AD$1:$AF$3</definedName>
    <definedName name="kr_41">[7]остановки!$AC$1:$AD$2</definedName>
    <definedName name="kr_42">[7]остановки!$AI$1:$AJ$2</definedName>
    <definedName name="kr_5">[7]остановки!$Y$1:$Z$2</definedName>
    <definedName name="kr_5_2">[7]запуски!$AG$1:$AI$3</definedName>
    <definedName name="kr_52">[7]остановки!$AK$1:$AL$2</definedName>
    <definedName name="kr_6">[7]остановки!$AA$1:$AB$2</definedName>
    <definedName name="kr_6_2">[7]запуски!$AJ$1:$AL$3</definedName>
    <definedName name="kr_62">[7]остановки!$AM$1:$AN$2</definedName>
    <definedName name="kr_7">[7]остановки!$AC$1:$AD$2</definedName>
    <definedName name="kr_7_2" localSheetId="6">#REF!</definedName>
    <definedName name="kr_7_2" localSheetId="7">#REF!</definedName>
    <definedName name="kr_7_2" localSheetId="3">#REF!</definedName>
    <definedName name="kr_7_2">#REF!</definedName>
    <definedName name="krit_1">[7]запуски!$U$1:$V$2</definedName>
    <definedName name="krit_2">[7]запуски!$X$1:$Y$2</definedName>
    <definedName name="krit_3">[7]запуски!$AA$1:$AB$2</definedName>
    <definedName name="krit_4">[7]запуски!$AD$1:$AE$2</definedName>
    <definedName name="krit_5">[7]запуски!$AG$1:$AH$2</definedName>
    <definedName name="krit_6">[7]запуски!$AJ$1:$AK$2</definedName>
    <definedName name="krit_7" localSheetId="6">#REF!</definedName>
    <definedName name="krit_7" localSheetId="7">#REF!</definedName>
    <definedName name="krit_7" localSheetId="3">#REF!</definedName>
    <definedName name="krit_7">#REF!</definedName>
    <definedName name="krit1_1" localSheetId="6">[7]запуски!#REF!</definedName>
    <definedName name="krit1_1" localSheetId="7">[7]запуски!#REF!</definedName>
    <definedName name="krit1_1" localSheetId="3">[7]запуски!#REF!</definedName>
    <definedName name="krit1_1">[7]запуски!#REF!</definedName>
    <definedName name="krit11" localSheetId="6">[7]запуски!#REF!</definedName>
    <definedName name="krit11" localSheetId="7">[7]запуски!#REF!</definedName>
    <definedName name="krit11" localSheetId="3">[7]запуски!#REF!</definedName>
    <definedName name="krit11">[7]запуски!#REF!</definedName>
    <definedName name="krit2_1" localSheetId="6">[7]запуски!#REF!</definedName>
    <definedName name="krit2_1" localSheetId="7">[7]запуски!#REF!</definedName>
    <definedName name="krit2_1" localSheetId="3">[7]запуски!#REF!</definedName>
    <definedName name="krit2_1">[7]запуски!#REF!</definedName>
    <definedName name="krit21" localSheetId="6">[7]запуски!#REF!</definedName>
    <definedName name="krit21" localSheetId="7">[7]запуски!#REF!</definedName>
    <definedName name="krit21" localSheetId="3">[7]запуски!#REF!</definedName>
    <definedName name="krit21">[7]запуски!#REF!</definedName>
    <definedName name="krit3_1" localSheetId="6">[7]запуски!#REF!</definedName>
    <definedName name="krit3_1" localSheetId="7">[7]запуски!#REF!</definedName>
    <definedName name="krit3_1" localSheetId="3">[7]запуски!#REF!</definedName>
    <definedName name="krit3_1">[7]запуски!#REF!</definedName>
    <definedName name="krit31" localSheetId="6">[7]запуски!#REF!</definedName>
    <definedName name="krit31" localSheetId="7">[7]запуски!#REF!</definedName>
    <definedName name="krit31" localSheetId="3">[7]запуски!#REF!</definedName>
    <definedName name="krit31">[7]запуски!#REF!</definedName>
    <definedName name="krit4_1" localSheetId="6">[7]запуски!#REF!</definedName>
    <definedName name="krit4_1" localSheetId="7">[7]запуски!#REF!</definedName>
    <definedName name="krit4_1" localSheetId="3">[7]запуски!#REF!</definedName>
    <definedName name="krit4_1">[7]запуски!#REF!</definedName>
    <definedName name="krit41" localSheetId="6">[7]запуски!#REF!</definedName>
    <definedName name="krit41" localSheetId="7">[7]запуски!#REF!</definedName>
    <definedName name="krit41" localSheetId="3">[7]запуски!#REF!</definedName>
    <definedName name="krit41">[7]запуски!#REF!</definedName>
    <definedName name="krit5_1" localSheetId="6">[7]запуски!#REF!</definedName>
    <definedName name="krit5_1" localSheetId="7">[7]запуски!#REF!</definedName>
    <definedName name="krit5_1" localSheetId="3">[7]запуски!#REF!</definedName>
    <definedName name="krit5_1">[7]запуски!#REF!</definedName>
    <definedName name="krit51" localSheetId="6">[7]запуски!#REF!</definedName>
    <definedName name="krit51" localSheetId="7">[7]запуски!#REF!</definedName>
    <definedName name="krit51" localSheetId="3">[7]запуски!#REF!</definedName>
    <definedName name="krit51">[7]запуски!#REF!</definedName>
    <definedName name="krit6_1" localSheetId="6">[7]запуски!#REF!</definedName>
    <definedName name="krit6_1" localSheetId="7">[7]запуски!#REF!</definedName>
    <definedName name="krit6_1" localSheetId="3">[7]запуски!#REF!</definedName>
    <definedName name="krit6_1">[7]запуски!#REF!</definedName>
    <definedName name="krit61" localSheetId="6">[7]запуски!#REF!</definedName>
    <definedName name="krit61" localSheetId="7">[7]запуски!#REF!</definedName>
    <definedName name="krit61" localSheetId="3">[7]запуски!#REF!</definedName>
    <definedName name="krit61">[7]запуски!#REF!</definedName>
    <definedName name="krit7" localSheetId="6">#REF!</definedName>
    <definedName name="krit7" localSheetId="7">#REF!</definedName>
    <definedName name="krit7" localSheetId="3">#REF!</definedName>
    <definedName name="krit7">#REF!</definedName>
    <definedName name="krit7_1" localSheetId="6">#REF!</definedName>
    <definedName name="krit7_1" localSheetId="7">#REF!</definedName>
    <definedName name="krit7_1" localSheetId="3">#REF!</definedName>
    <definedName name="krit7_1">#REF!</definedName>
    <definedName name="krit71" localSheetId="6">#REF!</definedName>
    <definedName name="krit71" localSheetId="7">#REF!</definedName>
    <definedName name="krit71" localSheetId="3">#REF!</definedName>
    <definedName name="krit71">#REF!</definedName>
    <definedName name="kt_22">[7]остановки!$AE$1:$AF$2</definedName>
    <definedName name="kukju" localSheetId="6">#REF!</definedName>
    <definedName name="kukju" localSheetId="7">#REF!</definedName>
    <definedName name="kukju" localSheetId="3">#REF!</definedName>
    <definedName name="kukju">#REF!</definedName>
    <definedName name="kuku" localSheetId="6">#REF!</definedName>
    <definedName name="kuku" localSheetId="7">#REF!</definedName>
    <definedName name="kuku" localSheetId="3">#REF!</definedName>
    <definedName name="kuku">#REF!</definedName>
    <definedName name="kuyy">[9]ИДН!$AJ$30</definedName>
    <definedName name="Kуст">[22]СКО!$D$83:$F$83</definedName>
    <definedName name="l" localSheetId="6">#REF!</definedName>
    <definedName name="l" localSheetId="7">#REF!</definedName>
    <definedName name="l" localSheetId="3">#REF!</definedName>
    <definedName name="l" localSheetId="0">#REF!</definedName>
    <definedName name="l">#REF!</definedName>
    <definedName name="L_нкт">[22]СКО!$M$100</definedName>
    <definedName name="Lang">[11]Groupings!$G$2</definedName>
    <definedName name="Language" localSheetId="6">#REF!</definedName>
    <definedName name="Language" localSheetId="7">#REF!</definedName>
    <definedName name="Language" localSheetId="3">#REF!</definedName>
    <definedName name="Language" localSheetId="0">[17]MAIN_PARAMETERS!#REF!</definedName>
    <definedName name="Language">#REF!</definedName>
    <definedName name="language1" localSheetId="6">#REF!</definedName>
    <definedName name="language1" localSheetId="7">#REF!</definedName>
    <definedName name="language1" localSheetId="3">#REF!</definedName>
    <definedName name="language1" localSheetId="0">#REF!</definedName>
    <definedName name="language1">#REF!</definedName>
    <definedName name="language11" localSheetId="6">#REF!</definedName>
    <definedName name="language11" localSheetId="7">#REF!</definedName>
    <definedName name="language11" localSheetId="3">#REF!</definedName>
    <definedName name="language11" localSheetId="0">#REF!</definedName>
    <definedName name="language11">#REF!</definedName>
    <definedName name="language12" localSheetId="6">#REF!</definedName>
    <definedName name="language12" localSheetId="7">#REF!</definedName>
    <definedName name="language12" localSheetId="3">#REF!</definedName>
    <definedName name="language12" localSheetId="0">#REF!</definedName>
    <definedName name="language12">#REF!</definedName>
    <definedName name="language126" localSheetId="6">#REF!</definedName>
    <definedName name="language126" localSheetId="7">#REF!</definedName>
    <definedName name="language126" localSheetId="3">#REF!</definedName>
    <definedName name="language126" localSheetId="0">#REF!</definedName>
    <definedName name="language126">#REF!</definedName>
    <definedName name="language13" localSheetId="6">#REF!</definedName>
    <definedName name="language13" localSheetId="7">#REF!</definedName>
    <definedName name="language13" localSheetId="3">#REF!</definedName>
    <definedName name="language13" localSheetId="0">#REF!</definedName>
    <definedName name="language13">#REF!</definedName>
    <definedName name="language136" localSheetId="6">#REF!</definedName>
    <definedName name="language136" localSheetId="7">#REF!</definedName>
    <definedName name="language136" localSheetId="3">#REF!</definedName>
    <definedName name="language136" localSheetId="0">#REF!</definedName>
    <definedName name="language136">#REF!</definedName>
    <definedName name="language22" localSheetId="6">#REF!</definedName>
    <definedName name="language22" localSheetId="7">#REF!</definedName>
    <definedName name="language22" localSheetId="3">#REF!</definedName>
    <definedName name="language22" localSheetId="0">#REF!</definedName>
    <definedName name="language22">#REF!</definedName>
    <definedName name="language23" localSheetId="6">#REF!</definedName>
    <definedName name="language23" localSheetId="7">#REF!</definedName>
    <definedName name="language23" localSheetId="3">#REF!</definedName>
    <definedName name="language23" localSheetId="0">#REF!</definedName>
    <definedName name="language23">#REF!</definedName>
    <definedName name="language25" localSheetId="6">#REF!</definedName>
    <definedName name="language25" localSheetId="7">#REF!</definedName>
    <definedName name="language25" localSheetId="3">#REF!</definedName>
    <definedName name="language25" localSheetId="0">#REF!</definedName>
    <definedName name="language25">#REF!</definedName>
    <definedName name="language5" localSheetId="6">#REF!</definedName>
    <definedName name="language5" localSheetId="7">#REF!</definedName>
    <definedName name="language5" localSheetId="3">#REF!</definedName>
    <definedName name="language5" localSheetId="0">#REF!</definedName>
    <definedName name="language5">#REF!</definedName>
    <definedName name="language7" localSheetId="6">#REF!</definedName>
    <definedName name="language7" localSheetId="7">#REF!</definedName>
    <definedName name="language7" localSheetId="3">#REF!</definedName>
    <definedName name="language7" localSheetId="0">#REF!</definedName>
    <definedName name="language7">#REF!</definedName>
    <definedName name="lastmonth" localSheetId="6">'[20]ООО " НПРС-1" (КТРС и прочие)'!#REF!</definedName>
    <definedName name="lastmonth" localSheetId="7">'[20]ООО " НПРС-1" (КТРС и прочие)'!#REF!</definedName>
    <definedName name="lastmonth" localSheetId="3">'[20]ООО " НПРС-1" (КТРС и прочие)'!#REF!</definedName>
    <definedName name="lastmonth" localSheetId="0">[21]SFO!#REF!</definedName>
    <definedName name="lastmonth">'[20]ООО " НПРС-1" (КТРС и прочие)'!#REF!</definedName>
    <definedName name="lfnf" localSheetId="6">[4]июн!#REF!</definedName>
    <definedName name="lfnf" localSheetId="7">[4]июн!#REF!</definedName>
    <definedName name="lfnf" localSheetId="3">[4]июн!#REF!</definedName>
    <definedName name="lfnf">[4]июн!#REF!</definedName>
    <definedName name="lg" localSheetId="6">[11]Список!#REF!</definedName>
    <definedName name="lg" localSheetId="7">[11]Список!#REF!</definedName>
    <definedName name="lg" localSheetId="3">[11]Список!#REF!</definedName>
    <definedName name="lg" localSheetId="0">[11]Список!#REF!</definedName>
    <definedName name="lg">[11]Список!#REF!</definedName>
    <definedName name="Light_Excise" localSheetId="6">[17]MAIN_PARAMETERS!#REF!</definedName>
    <definedName name="Light_Excise" localSheetId="7">[17]MAIN_PARAMETERS!#REF!</definedName>
    <definedName name="Light_Excise" localSheetId="3">[17]MAIN_PARAMETERS!#REF!</definedName>
    <definedName name="Light_Excise" localSheetId="0">[17]MAIN_PARAMETERS!#REF!</definedName>
    <definedName name="Light_Excise">[17]MAIN_PARAMETERS!#REF!</definedName>
    <definedName name="liquid_level" localSheetId="6">#REF!</definedName>
    <definedName name="liquid_level" localSheetId="7">#REF!</definedName>
    <definedName name="liquid_level" localSheetId="3">#REF!</definedName>
    <definedName name="liquid_level">#REF!</definedName>
    <definedName name="lk" localSheetId="6">#REF!</definedName>
    <definedName name="lk" localSheetId="7">#REF!</definedName>
    <definedName name="lk" localSheetId="3">#REF!</definedName>
    <definedName name="lk">#REF!</definedName>
    <definedName name="lkh" localSheetId="6">#REF!</definedName>
    <definedName name="lkh" localSheetId="7">#REF!</definedName>
    <definedName name="lkh" localSheetId="3">#REF!</definedName>
    <definedName name="lkh">#REF!</definedName>
    <definedName name="lkj" localSheetId="6">#REF!</definedName>
    <definedName name="lkj" localSheetId="7">#REF!</definedName>
    <definedName name="lkj" localSheetId="3">#REF!</definedName>
    <definedName name="lkj">#REF!</definedName>
    <definedName name="lkjj" localSheetId="6">#REF!</definedName>
    <definedName name="lkjj" localSheetId="7">#REF!</definedName>
    <definedName name="lkjj" localSheetId="3">#REF!</definedName>
    <definedName name="lkjj">#REF!</definedName>
    <definedName name="lkl" localSheetId="6">#REF!</definedName>
    <definedName name="lkl" localSheetId="7">#REF!</definedName>
    <definedName name="lkl" localSheetId="3">#REF!</definedName>
    <definedName name="lkl">#REF!</definedName>
    <definedName name="ll" localSheetId="6">#REF!</definedName>
    <definedName name="ll" localSheetId="7">#REF!</definedName>
    <definedName name="ll" localSheetId="3">#REF!</definedName>
    <definedName name="ll">#REF!</definedName>
    <definedName name="llk" localSheetId="6">#REF!</definedName>
    <definedName name="llk" localSheetId="7">#REF!</definedName>
    <definedName name="llk" localSheetId="3">#REF!</definedName>
    <definedName name="llk">#REF!</definedName>
    <definedName name="llkk" localSheetId="6">#REF!</definedName>
    <definedName name="llkk" localSheetId="7">#REF!</definedName>
    <definedName name="llkk" localSheetId="3">#REF!</definedName>
    <definedName name="llkk">#REF!</definedName>
    <definedName name="lll" localSheetId="6">#REF!</definedName>
    <definedName name="lll" localSheetId="7">#REF!</definedName>
    <definedName name="lll" localSheetId="3">#REF!</definedName>
    <definedName name="lll">#REF!</definedName>
    <definedName name="llll" localSheetId="6">#REF!</definedName>
    <definedName name="llll" localSheetId="7">#REF!</definedName>
    <definedName name="llll" localSheetId="3">#REF!</definedName>
    <definedName name="llll">#REF!</definedName>
    <definedName name="lllll" localSheetId="6">#REF!</definedName>
    <definedName name="lllll" localSheetId="7">#REF!</definedName>
    <definedName name="lllll" localSheetId="3">#REF!</definedName>
    <definedName name="lllll">#REF!</definedName>
    <definedName name="llllll" localSheetId="6">#REF!</definedName>
    <definedName name="llllll" localSheetId="7">#REF!</definedName>
    <definedName name="llllll" localSheetId="3">#REF!</definedName>
    <definedName name="llllll">#REF!</definedName>
    <definedName name="llllllll" localSheetId="6">#REF!</definedName>
    <definedName name="llllllll" localSheetId="7">#REF!</definedName>
    <definedName name="llllllll" localSheetId="3">#REF!</definedName>
    <definedName name="llllllll">#REF!</definedName>
    <definedName name="lllllllllllll" localSheetId="6">#REF!</definedName>
    <definedName name="lllllllllllll" localSheetId="7">#REF!</definedName>
    <definedName name="lllllllllllll" localSheetId="3">#REF!</definedName>
    <definedName name="lllllllllllll">#REF!</definedName>
    <definedName name="lllllllllllllllll" localSheetId="6">#REF!</definedName>
    <definedName name="lllllllllllllllll" localSheetId="7">#REF!</definedName>
    <definedName name="lllllllllllllllll" localSheetId="3">#REF!</definedName>
    <definedName name="lllllllllllllllll">#REF!</definedName>
    <definedName name="lllo" localSheetId="6">#REF!</definedName>
    <definedName name="lllo" localSheetId="7">#REF!</definedName>
    <definedName name="lllo" localSheetId="3">#REF!</definedName>
    <definedName name="lllo">#REF!</definedName>
    <definedName name="lloo" localSheetId="6">#REF!</definedName>
    <definedName name="lloo" localSheetId="7">#REF!</definedName>
    <definedName name="lloo" localSheetId="3">#REF!</definedName>
    <definedName name="lloo">#REF!</definedName>
    <definedName name="lo" localSheetId="6">#REF!</definedName>
    <definedName name="lo" localSheetId="7">#REF!</definedName>
    <definedName name="lo" localSheetId="3">#REF!</definedName>
    <definedName name="lo">#REF!</definedName>
    <definedName name="lol" localSheetId="6">#REF!</definedName>
    <definedName name="lol" localSheetId="7">#REF!</definedName>
    <definedName name="lol" localSheetId="3">#REF!</definedName>
    <definedName name="lol">#REF!</definedName>
    <definedName name="lolo" localSheetId="6">#REF!</definedName>
    <definedName name="lolo" localSheetId="7">#REF!</definedName>
    <definedName name="lolo" localSheetId="3">#REF!</definedName>
    <definedName name="lolo">#REF!</definedName>
    <definedName name="lool" localSheetId="6">#REF!</definedName>
    <definedName name="lool" localSheetId="7">#REF!</definedName>
    <definedName name="lool" localSheetId="3">#REF!</definedName>
    <definedName name="lool">#REF!</definedName>
    <definedName name="LowOctane_Excise" localSheetId="6">[17]MAIN_PARAMETERS!#REF!</definedName>
    <definedName name="LowOctane_Excise" localSheetId="7">[17]MAIN_PARAMETERS!#REF!</definedName>
    <definedName name="LowOctane_Excise" localSheetId="3">[17]MAIN_PARAMETERS!#REF!</definedName>
    <definedName name="LowOctane_Excise" localSheetId="0">[17]MAIN_PARAMETERS!#REF!</definedName>
    <definedName name="LowOctane_Excise">[17]MAIN_PARAMETERS!#REF!</definedName>
    <definedName name="LowOctaneDemandGrowth" localSheetId="6">[17]MAIN_PARAMETERS!#REF!</definedName>
    <definedName name="LowOctaneDemandGrowth" localSheetId="7">[17]MAIN_PARAMETERS!#REF!</definedName>
    <definedName name="LowOctaneDemandGrowth" localSheetId="3">[17]MAIN_PARAMETERS!#REF!</definedName>
    <definedName name="LowOctaneDemandGrowth" localSheetId="0">[17]MAIN_PARAMETERS!#REF!</definedName>
    <definedName name="LowOctaneDemandGrowth">[17]MAIN_PARAMETERS!#REF!</definedName>
    <definedName name="lryi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lv">[11]Дебиторы!$B$4</definedName>
    <definedName name="Lнкт">[22]СКО!$M$97</definedName>
    <definedName name="m" localSheetId="6">#REF!</definedName>
    <definedName name="m" localSheetId="7">#REF!</definedName>
    <definedName name="m" localSheetId="3">#REF!</definedName>
    <definedName name="m">#REF!</definedName>
    <definedName name="M_Kaluga_D_2004" localSheetId="6">#REF!</definedName>
    <definedName name="M_Kaluga_D_2004" localSheetId="7">#REF!</definedName>
    <definedName name="M_Kaluga_D_2004" localSheetId="3">#REF!</definedName>
    <definedName name="M_Kaluga_D_2004" localSheetId="0">#REF!</definedName>
    <definedName name="M_Kaluga_D_2004">#REF!</definedName>
    <definedName name="M_Kaluga_D_2008" localSheetId="6">#REF!</definedName>
    <definedName name="M_Kaluga_D_2008" localSheetId="7">#REF!</definedName>
    <definedName name="M_Kaluga_D_2008" localSheetId="3">#REF!</definedName>
    <definedName name="M_Kaluga_D_2008" localSheetId="0">#REF!</definedName>
    <definedName name="M_Kaluga_D_2008">#REF!</definedName>
    <definedName name="M_Kaluga_HO_2004" localSheetId="6">#REF!</definedName>
    <definedName name="M_Kaluga_HO_2004" localSheetId="7">#REF!</definedName>
    <definedName name="M_Kaluga_HO_2004" localSheetId="3">#REF!</definedName>
    <definedName name="M_Kaluga_HO_2004" localSheetId="0">#REF!</definedName>
    <definedName name="M_Kaluga_HO_2004">#REF!</definedName>
    <definedName name="M_Kaluga_HO_2008" localSheetId="6">#REF!</definedName>
    <definedName name="M_Kaluga_HO_2008" localSheetId="7">#REF!</definedName>
    <definedName name="M_Kaluga_HO_2008" localSheetId="3">#REF!</definedName>
    <definedName name="M_Kaluga_HO_2008" localSheetId="0">#REF!</definedName>
    <definedName name="M_Kaluga_HO_2008">#REF!</definedName>
    <definedName name="M_Kaluga_LO_2004" localSheetId="6">#REF!</definedName>
    <definedName name="M_Kaluga_LO_2004" localSheetId="7">#REF!</definedName>
    <definedName name="M_Kaluga_LO_2004" localSheetId="3">#REF!</definedName>
    <definedName name="M_Kaluga_LO_2004" localSheetId="0">#REF!</definedName>
    <definedName name="M_Kaluga_LO_2004">#REF!</definedName>
    <definedName name="M_Kaluga_LO_2008" localSheetId="6">#REF!</definedName>
    <definedName name="M_Kaluga_LO_2008" localSheetId="7">#REF!</definedName>
    <definedName name="M_Kaluga_LO_2008" localSheetId="3">#REF!</definedName>
    <definedName name="M_Kaluga_LO_2008" localSheetId="0">#REF!</definedName>
    <definedName name="M_Kaluga_LO_2008">#REF!</definedName>
    <definedName name="M_Karelia_D_2004" localSheetId="6">#REF!</definedName>
    <definedName name="M_Karelia_D_2004" localSheetId="7">#REF!</definedName>
    <definedName name="M_Karelia_D_2004" localSheetId="3">#REF!</definedName>
    <definedName name="M_Karelia_D_2004" localSheetId="0">#REF!</definedName>
    <definedName name="M_Karelia_D_2004">#REF!</definedName>
    <definedName name="M_Karelia_D_2008" localSheetId="6">#REF!</definedName>
    <definedName name="M_Karelia_D_2008" localSheetId="7">#REF!</definedName>
    <definedName name="M_Karelia_D_2008" localSheetId="3">#REF!</definedName>
    <definedName name="M_Karelia_D_2008" localSheetId="0">#REF!</definedName>
    <definedName name="M_Karelia_D_2008">#REF!</definedName>
    <definedName name="M_Karelia_HO_2004" localSheetId="6">#REF!</definedName>
    <definedName name="M_Karelia_HO_2004" localSheetId="7">#REF!</definedName>
    <definedName name="M_Karelia_HO_2004" localSheetId="3">#REF!</definedName>
    <definedName name="M_Karelia_HO_2004" localSheetId="0">#REF!</definedName>
    <definedName name="M_Karelia_HO_2004">#REF!</definedName>
    <definedName name="M_Karelia_HO_2008" localSheetId="6">#REF!</definedName>
    <definedName name="M_Karelia_HO_2008" localSheetId="7">#REF!</definedName>
    <definedName name="M_Karelia_HO_2008" localSheetId="3">#REF!</definedName>
    <definedName name="M_Karelia_HO_2008" localSheetId="0">#REF!</definedName>
    <definedName name="M_Karelia_HO_2008">#REF!</definedName>
    <definedName name="M_Karelia_LO_2004" localSheetId="6">#REF!</definedName>
    <definedName name="M_Karelia_LO_2004" localSheetId="7">#REF!</definedName>
    <definedName name="M_Karelia_LO_2004" localSheetId="3">#REF!</definedName>
    <definedName name="M_Karelia_LO_2004" localSheetId="0">#REF!</definedName>
    <definedName name="M_Karelia_LO_2004">#REF!</definedName>
    <definedName name="M_Karelia_LO_2008" localSheetId="6">#REF!</definedName>
    <definedName name="M_Karelia_LO_2008" localSheetId="7">#REF!</definedName>
    <definedName name="M_Karelia_LO_2008" localSheetId="3">#REF!</definedName>
    <definedName name="M_Karelia_LO_2008" localSheetId="0">#REF!</definedName>
    <definedName name="M_Karelia_LO_2008">#REF!</definedName>
    <definedName name="M_Krasnodar_D_2008" localSheetId="6">#REF!</definedName>
    <definedName name="M_Krasnodar_D_2008" localSheetId="7">#REF!</definedName>
    <definedName name="M_Krasnodar_D_2008" localSheetId="3">#REF!</definedName>
    <definedName name="M_Krasnodar_D_2008" localSheetId="0">#REF!</definedName>
    <definedName name="M_Krasnodar_D_2008">#REF!</definedName>
    <definedName name="M_Krasnodar_HO_2008" localSheetId="6">#REF!</definedName>
    <definedName name="M_Krasnodar_HO_2008" localSheetId="7">#REF!</definedName>
    <definedName name="M_Krasnodar_HO_2008" localSheetId="3">#REF!</definedName>
    <definedName name="M_Krasnodar_HO_2008" localSheetId="0">#REF!</definedName>
    <definedName name="M_Krasnodar_HO_2008">#REF!</definedName>
    <definedName name="M_Krasnodar_LO_2008" localSheetId="6">#REF!</definedName>
    <definedName name="M_Krasnodar_LO_2008" localSheetId="7">#REF!</definedName>
    <definedName name="M_Krasnodar_LO_2008" localSheetId="3">#REF!</definedName>
    <definedName name="M_Krasnodar_LO_2008" localSheetId="0">#REF!</definedName>
    <definedName name="M_Krasnodar_LO_2008">#REF!</definedName>
    <definedName name="M_Kursk_D_2004" localSheetId="6">#REF!</definedName>
    <definedName name="M_Kursk_D_2004" localSheetId="7">#REF!</definedName>
    <definedName name="M_Kursk_D_2004" localSheetId="3">#REF!</definedName>
    <definedName name="M_Kursk_D_2004" localSheetId="0">#REF!</definedName>
    <definedName name="M_Kursk_D_2004">#REF!</definedName>
    <definedName name="M_Kursk_D_2008" localSheetId="6">#REF!</definedName>
    <definedName name="M_Kursk_D_2008" localSheetId="7">#REF!</definedName>
    <definedName name="M_Kursk_D_2008" localSheetId="3">#REF!</definedName>
    <definedName name="M_Kursk_D_2008" localSheetId="0">#REF!</definedName>
    <definedName name="M_Kursk_D_2008">#REF!</definedName>
    <definedName name="M_Kursk_HO_2004" localSheetId="6">#REF!</definedName>
    <definedName name="M_Kursk_HO_2004" localSheetId="7">#REF!</definedName>
    <definedName name="M_Kursk_HO_2004" localSheetId="3">#REF!</definedName>
    <definedName name="M_Kursk_HO_2004" localSheetId="0">#REF!</definedName>
    <definedName name="M_Kursk_HO_2004">#REF!</definedName>
    <definedName name="M_Kursk_HO_2008" localSheetId="6">#REF!</definedName>
    <definedName name="M_Kursk_HO_2008" localSheetId="7">#REF!</definedName>
    <definedName name="M_Kursk_HO_2008" localSheetId="3">#REF!</definedName>
    <definedName name="M_Kursk_HO_2008" localSheetId="0">#REF!</definedName>
    <definedName name="M_Kursk_HO_2008">#REF!</definedName>
    <definedName name="M_Kursk_LO_2004" localSheetId="6">#REF!</definedName>
    <definedName name="M_Kursk_LO_2004" localSheetId="7">#REF!</definedName>
    <definedName name="M_Kursk_LO_2004" localSheetId="3">#REF!</definedName>
    <definedName name="M_Kursk_LO_2004" localSheetId="0">#REF!</definedName>
    <definedName name="M_Kursk_LO_2004">#REF!</definedName>
    <definedName name="M_Kursk_LO_2008" localSheetId="6">#REF!</definedName>
    <definedName name="M_Kursk_LO_2008" localSheetId="7">#REF!</definedName>
    <definedName name="M_Kursk_LO_2008" localSheetId="3">#REF!</definedName>
    <definedName name="M_Kursk_LO_2008" localSheetId="0">#REF!</definedName>
    <definedName name="M_Kursk_LO_2008">#REF!</definedName>
    <definedName name="M_Megapolis_D_2004" localSheetId="6">#REF!</definedName>
    <definedName name="M_Megapolis_D_2004" localSheetId="7">#REF!</definedName>
    <definedName name="M_Megapolis_D_2004" localSheetId="3">#REF!</definedName>
    <definedName name="M_Megapolis_D_2004" localSheetId="0">#REF!</definedName>
    <definedName name="M_Megapolis_D_2004">#REF!</definedName>
    <definedName name="M_Megapolis_D_2008" localSheetId="6">#REF!</definedName>
    <definedName name="M_Megapolis_D_2008" localSheetId="7">#REF!</definedName>
    <definedName name="M_Megapolis_D_2008" localSheetId="3">#REF!</definedName>
    <definedName name="M_Megapolis_D_2008" localSheetId="0">#REF!</definedName>
    <definedName name="M_Megapolis_D_2008">#REF!</definedName>
    <definedName name="M_Megapolis_HO_2004" localSheetId="6">#REF!</definedName>
    <definedName name="M_Megapolis_HO_2004" localSheetId="7">#REF!</definedName>
    <definedName name="M_Megapolis_HO_2004" localSheetId="3">#REF!</definedName>
    <definedName name="M_Megapolis_HO_2004" localSheetId="0">#REF!</definedName>
    <definedName name="M_Megapolis_HO_2004">#REF!</definedName>
    <definedName name="M_Megapolis_HO_2008" localSheetId="6">#REF!</definedName>
    <definedName name="M_Megapolis_HO_2008" localSheetId="7">#REF!</definedName>
    <definedName name="M_Megapolis_HO_2008" localSheetId="3">#REF!</definedName>
    <definedName name="M_Megapolis_HO_2008" localSheetId="0">#REF!</definedName>
    <definedName name="M_Megapolis_HO_2008">#REF!</definedName>
    <definedName name="M_Megapolis_LO_2004" localSheetId="6">#REF!</definedName>
    <definedName name="M_Megapolis_LO_2004" localSheetId="7">#REF!</definedName>
    <definedName name="M_Megapolis_LO_2004" localSheetId="3">#REF!</definedName>
    <definedName name="M_Megapolis_LO_2004" localSheetId="0">#REF!</definedName>
    <definedName name="M_Megapolis_LO_2004">#REF!</definedName>
    <definedName name="M_Megapolis_LO_2008" localSheetId="6">#REF!</definedName>
    <definedName name="M_Megapolis_LO_2008" localSheetId="7">#REF!</definedName>
    <definedName name="M_Megapolis_LO_2008" localSheetId="3">#REF!</definedName>
    <definedName name="M_Megapolis_LO_2008" localSheetId="0">#REF!</definedName>
    <definedName name="M_Megapolis_LO_2008">#REF!</definedName>
    <definedName name="M_Orenburg_D_2004" localSheetId="6">#REF!</definedName>
    <definedName name="M_Orenburg_D_2004" localSheetId="7">#REF!</definedName>
    <definedName name="M_Orenburg_D_2004" localSheetId="3">#REF!</definedName>
    <definedName name="M_Orenburg_D_2004" localSheetId="0">#REF!</definedName>
    <definedName name="M_Orenburg_D_2004">#REF!</definedName>
    <definedName name="M_Orenburg_D_2008" localSheetId="6">#REF!</definedName>
    <definedName name="M_Orenburg_D_2008" localSheetId="7">#REF!</definedName>
    <definedName name="M_Orenburg_D_2008" localSheetId="3">#REF!</definedName>
    <definedName name="M_Orenburg_D_2008" localSheetId="0">#REF!</definedName>
    <definedName name="M_Orenburg_D_2008">#REF!</definedName>
    <definedName name="M_Orenburg_HO_2004" localSheetId="6">#REF!</definedName>
    <definedName name="M_Orenburg_HO_2004" localSheetId="7">#REF!</definedName>
    <definedName name="M_Orenburg_HO_2004" localSheetId="3">#REF!</definedName>
    <definedName name="M_Orenburg_HO_2004" localSheetId="0">#REF!</definedName>
    <definedName name="M_Orenburg_HO_2004">#REF!</definedName>
    <definedName name="M_Orenburg_HO_2008" localSheetId="6">#REF!</definedName>
    <definedName name="M_Orenburg_HO_2008" localSheetId="7">#REF!</definedName>
    <definedName name="M_Orenburg_HO_2008" localSheetId="3">#REF!</definedName>
    <definedName name="M_Orenburg_HO_2008" localSheetId="0">#REF!</definedName>
    <definedName name="M_Orenburg_HO_2008">#REF!</definedName>
    <definedName name="M_Orenburg_LO_2004" localSheetId="6">#REF!</definedName>
    <definedName name="M_Orenburg_LO_2004" localSheetId="7">#REF!</definedName>
    <definedName name="M_Orenburg_LO_2004" localSheetId="3">#REF!</definedName>
    <definedName name="M_Orenburg_LO_2004" localSheetId="0">#REF!</definedName>
    <definedName name="M_Orenburg_LO_2004">#REF!</definedName>
    <definedName name="M_Orenburg_LO_2008" localSheetId="6">#REF!</definedName>
    <definedName name="M_Orenburg_LO_2008" localSheetId="7">#REF!</definedName>
    <definedName name="M_Orenburg_LO_2008" localSheetId="3">#REF!</definedName>
    <definedName name="M_Orenburg_LO_2008" localSheetId="0">#REF!</definedName>
    <definedName name="M_Orenburg_LO_2008">#REF!</definedName>
    <definedName name="M_PetrolComplex_D_2004" localSheetId="6">#REF!</definedName>
    <definedName name="M_PetrolComplex_D_2004" localSheetId="7">#REF!</definedName>
    <definedName name="M_PetrolComplex_D_2004" localSheetId="3">#REF!</definedName>
    <definedName name="M_PetrolComplex_D_2004" localSheetId="0">#REF!</definedName>
    <definedName name="M_PetrolComplex_D_2004">#REF!</definedName>
    <definedName name="M_PetrolComplex_D_2008" localSheetId="6">#REF!</definedName>
    <definedName name="M_PetrolComplex_D_2008" localSheetId="7">#REF!</definedName>
    <definedName name="M_PetrolComplex_D_2008" localSheetId="3">#REF!</definedName>
    <definedName name="M_PetrolComplex_D_2008" localSheetId="0">#REF!</definedName>
    <definedName name="M_PetrolComplex_D_2008">#REF!</definedName>
    <definedName name="M_PetrolComplex_HO_2004" localSheetId="6">#REF!</definedName>
    <definedName name="M_PetrolComplex_HO_2004" localSheetId="7">#REF!</definedName>
    <definedName name="M_PetrolComplex_HO_2004" localSheetId="3">#REF!</definedName>
    <definedName name="M_PetrolComplex_HO_2004" localSheetId="0">#REF!</definedName>
    <definedName name="M_PetrolComplex_HO_2004">#REF!</definedName>
    <definedName name="M_PetrolComplex_HO_2008" localSheetId="6">#REF!</definedName>
    <definedName name="M_PetrolComplex_HO_2008" localSheetId="7">#REF!</definedName>
    <definedName name="M_PetrolComplex_HO_2008" localSheetId="3">#REF!</definedName>
    <definedName name="M_PetrolComplex_HO_2008" localSheetId="0">#REF!</definedName>
    <definedName name="M_PetrolComplex_HO_2008">#REF!</definedName>
    <definedName name="M_PetrolComplex_LO_2004" localSheetId="6">#REF!</definedName>
    <definedName name="M_PetrolComplex_LO_2004" localSheetId="7">#REF!</definedName>
    <definedName name="M_PetrolComplex_LO_2004" localSheetId="3">#REF!</definedName>
    <definedName name="M_PetrolComplex_LO_2004" localSheetId="0">#REF!</definedName>
    <definedName name="M_PetrolComplex_LO_2004">#REF!</definedName>
    <definedName name="M_PetrolComplex_LO_2008" localSheetId="6">#REF!</definedName>
    <definedName name="M_PetrolComplex_LO_2008" localSheetId="7">#REF!</definedName>
    <definedName name="M_PetrolComplex_LO_2008" localSheetId="3">#REF!</definedName>
    <definedName name="M_PetrolComplex_LO_2008" localSheetId="0">#REF!</definedName>
    <definedName name="M_PetrolComplex_LO_2008">#REF!</definedName>
    <definedName name="M_Rostov_D_2004" localSheetId="6">#REF!</definedName>
    <definedName name="M_Rostov_D_2004" localSheetId="7">#REF!</definedName>
    <definedName name="M_Rostov_D_2004" localSheetId="3">#REF!</definedName>
    <definedName name="M_Rostov_D_2004" localSheetId="0">#REF!</definedName>
    <definedName name="M_Rostov_D_2004">#REF!</definedName>
    <definedName name="M_Rostov_D_2008" localSheetId="6">#REF!</definedName>
    <definedName name="M_Rostov_D_2008" localSheetId="7">#REF!</definedName>
    <definedName name="M_Rostov_D_2008" localSheetId="3">#REF!</definedName>
    <definedName name="M_Rostov_D_2008" localSheetId="0">#REF!</definedName>
    <definedName name="M_Rostov_D_2008">#REF!</definedName>
    <definedName name="M_Rostov_HO_2004" localSheetId="6">#REF!</definedName>
    <definedName name="M_Rostov_HO_2004" localSheetId="7">#REF!</definedName>
    <definedName name="M_Rostov_HO_2004" localSheetId="3">#REF!</definedName>
    <definedName name="M_Rostov_HO_2004" localSheetId="0">#REF!</definedName>
    <definedName name="M_Rostov_HO_2004">#REF!</definedName>
    <definedName name="M_Rostov_HO_2008" localSheetId="6">#REF!</definedName>
    <definedName name="M_Rostov_HO_2008" localSheetId="7">#REF!</definedName>
    <definedName name="M_Rostov_HO_2008" localSheetId="3">#REF!</definedName>
    <definedName name="M_Rostov_HO_2008" localSheetId="0">#REF!</definedName>
    <definedName name="M_Rostov_HO_2008">#REF!</definedName>
    <definedName name="M_Rostov_LO_2004" localSheetId="6">#REF!</definedName>
    <definedName name="M_Rostov_LO_2004" localSheetId="7">#REF!</definedName>
    <definedName name="M_Rostov_LO_2004" localSheetId="3">#REF!</definedName>
    <definedName name="M_Rostov_LO_2004" localSheetId="0">#REF!</definedName>
    <definedName name="M_Rostov_LO_2004">#REF!</definedName>
    <definedName name="M_Rostov_LO_2008" localSheetId="6">#REF!</definedName>
    <definedName name="M_Rostov_LO_2008" localSheetId="7">#REF!</definedName>
    <definedName name="M_Rostov_LO_2008" localSheetId="3">#REF!</definedName>
    <definedName name="M_Rostov_LO_2008" localSheetId="0">#REF!</definedName>
    <definedName name="M_Rostov_LO_2008">#REF!</definedName>
    <definedName name="M_Ryazan_D_2004" localSheetId="6">#REF!</definedName>
    <definedName name="M_Ryazan_D_2004" localSheetId="7">#REF!</definedName>
    <definedName name="M_Ryazan_D_2004" localSheetId="3">#REF!</definedName>
    <definedName name="M_Ryazan_D_2004" localSheetId="0">#REF!</definedName>
    <definedName name="M_Ryazan_D_2004">#REF!</definedName>
    <definedName name="M_Ryazan_D_2008" localSheetId="6">#REF!</definedName>
    <definedName name="M_Ryazan_D_2008" localSheetId="7">#REF!</definedName>
    <definedName name="M_Ryazan_D_2008" localSheetId="3">#REF!</definedName>
    <definedName name="M_Ryazan_D_2008" localSheetId="0">#REF!</definedName>
    <definedName name="M_Ryazan_D_2008">#REF!</definedName>
    <definedName name="M_Ryazan_HO_2004" localSheetId="6">#REF!</definedName>
    <definedName name="M_Ryazan_HO_2004" localSheetId="7">#REF!</definedName>
    <definedName name="M_Ryazan_HO_2004" localSheetId="3">#REF!</definedName>
    <definedName name="M_Ryazan_HO_2004" localSheetId="0">#REF!</definedName>
    <definedName name="M_Ryazan_HO_2004">#REF!</definedName>
    <definedName name="M_Ryazan_HO_2008" localSheetId="6">#REF!</definedName>
    <definedName name="M_Ryazan_HO_2008" localSheetId="7">#REF!</definedName>
    <definedName name="M_Ryazan_HO_2008" localSheetId="3">#REF!</definedName>
    <definedName name="M_Ryazan_HO_2008" localSheetId="0">#REF!</definedName>
    <definedName name="M_Ryazan_HO_2008">#REF!</definedName>
    <definedName name="M_Ryazan_LO_2004" localSheetId="6">#REF!</definedName>
    <definedName name="M_Ryazan_LO_2004" localSheetId="7">#REF!</definedName>
    <definedName name="M_Ryazan_LO_2004" localSheetId="3">#REF!</definedName>
    <definedName name="M_Ryazan_LO_2004" localSheetId="0">#REF!</definedName>
    <definedName name="M_Ryazan_LO_2004">#REF!</definedName>
    <definedName name="M_Ryazan_LO_2008" localSheetId="6">#REF!</definedName>
    <definedName name="M_Ryazan_LO_2008" localSheetId="7">#REF!</definedName>
    <definedName name="M_Ryazan_LO_2008" localSheetId="3">#REF!</definedName>
    <definedName name="M_Ryazan_LO_2008" localSheetId="0">#REF!</definedName>
    <definedName name="M_Ryazan_LO_2008">#REF!</definedName>
    <definedName name="M_Saratov_D_2004" localSheetId="6">#REF!</definedName>
    <definedName name="M_Saratov_D_2004" localSheetId="7">#REF!</definedName>
    <definedName name="M_Saratov_D_2004" localSheetId="3">#REF!</definedName>
    <definedName name="M_Saratov_D_2004" localSheetId="0">#REF!</definedName>
    <definedName name="M_Saratov_D_2004">#REF!</definedName>
    <definedName name="M_Saratov_D_2008" localSheetId="6">#REF!</definedName>
    <definedName name="M_Saratov_D_2008" localSheetId="7">#REF!</definedName>
    <definedName name="M_Saratov_D_2008" localSheetId="3">#REF!</definedName>
    <definedName name="M_Saratov_D_2008" localSheetId="0">#REF!</definedName>
    <definedName name="M_Saratov_D_2008">#REF!</definedName>
    <definedName name="M_Saratov_HO_2004" localSheetId="6">#REF!</definedName>
    <definedName name="M_Saratov_HO_2004" localSheetId="7">#REF!</definedName>
    <definedName name="M_Saratov_HO_2004" localSheetId="3">#REF!</definedName>
    <definedName name="M_Saratov_HO_2004" localSheetId="0">#REF!</definedName>
    <definedName name="M_Saratov_HO_2004">#REF!</definedName>
    <definedName name="M_Saratov_HO_2008" localSheetId="6">#REF!</definedName>
    <definedName name="M_Saratov_HO_2008" localSheetId="7">#REF!</definedName>
    <definedName name="M_Saratov_HO_2008" localSheetId="3">#REF!</definedName>
    <definedName name="M_Saratov_HO_2008" localSheetId="0">#REF!</definedName>
    <definedName name="M_Saratov_HO_2008">#REF!</definedName>
    <definedName name="M_Saratov_LO_2004" localSheetId="6">#REF!</definedName>
    <definedName name="M_Saratov_LO_2004" localSheetId="7">#REF!</definedName>
    <definedName name="M_Saratov_LO_2004" localSheetId="3">#REF!</definedName>
    <definedName name="M_Saratov_LO_2004" localSheetId="0">#REF!</definedName>
    <definedName name="M_Saratov_LO_2004">#REF!</definedName>
    <definedName name="M_Saratov_LO_2008" localSheetId="6">#REF!</definedName>
    <definedName name="M_Saratov_LO_2008" localSheetId="7">#REF!</definedName>
    <definedName name="M_Saratov_LO_2008" localSheetId="3">#REF!</definedName>
    <definedName name="M_Saratov_LO_2008" localSheetId="0">#REF!</definedName>
    <definedName name="M_Saratov_LO_2008">#REF!</definedName>
    <definedName name="M_StPetersburgBP_D_2008" localSheetId="6">#REF!</definedName>
    <definedName name="M_StPetersburgBP_D_2008" localSheetId="7">#REF!</definedName>
    <definedName name="M_StPetersburgBP_D_2008" localSheetId="3">#REF!</definedName>
    <definedName name="M_StPetersburgBP_D_2008" localSheetId="0">#REF!</definedName>
    <definedName name="M_StPetersburgBP_D_2008">#REF!</definedName>
    <definedName name="M_StPetersburgBP_HO_2008" localSheetId="6">#REF!</definedName>
    <definedName name="M_StPetersburgBP_HO_2008" localSheetId="7">#REF!</definedName>
    <definedName name="M_StPetersburgBP_HO_2008" localSheetId="3">#REF!</definedName>
    <definedName name="M_StPetersburgBP_HO_2008" localSheetId="0">#REF!</definedName>
    <definedName name="M_StPetersburgBP_HO_2008">#REF!</definedName>
    <definedName name="M_StPetersburgBP_LO_2008" localSheetId="6">#REF!</definedName>
    <definedName name="M_StPetersburgBP_LO_2008" localSheetId="7">#REF!</definedName>
    <definedName name="M_StPetersburgBP_LO_2008" localSheetId="3">#REF!</definedName>
    <definedName name="M_StPetersburgBP_LO_2008" localSheetId="0">#REF!</definedName>
    <definedName name="M_StPetersburgBP_LO_2008">#REF!</definedName>
    <definedName name="M_StPetersburgTNK_D_2008" localSheetId="6">#REF!</definedName>
    <definedName name="M_StPetersburgTNK_D_2008" localSheetId="7">#REF!</definedName>
    <definedName name="M_StPetersburgTNK_D_2008" localSheetId="3">#REF!</definedName>
    <definedName name="M_StPetersburgTNK_D_2008" localSheetId="0">#REF!</definedName>
    <definedName name="M_StPetersburgTNK_D_2008">#REF!</definedName>
    <definedName name="M_StPetersburgTNK_HO_2008" localSheetId="6">#REF!</definedName>
    <definedName name="M_StPetersburgTNK_HO_2008" localSheetId="7">#REF!</definedName>
    <definedName name="M_StPetersburgTNK_HO_2008" localSheetId="3">#REF!</definedName>
    <definedName name="M_StPetersburgTNK_HO_2008" localSheetId="0">#REF!</definedName>
    <definedName name="M_StPetersburgTNK_HO_2008">#REF!</definedName>
    <definedName name="M_StPetersburgTNK_LO_2008" localSheetId="6">#REF!</definedName>
    <definedName name="M_StPetersburgTNK_LO_2008" localSheetId="7">#REF!</definedName>
    <definedName name="M_StPetersburgTNK_LO_2008" localSheetId="3">#REF!</definedName>
    <definedName name="M_StPetersburgTNK_LO_2008" localSheetId="0">#REF!</definedName>
    <definedName name="M_StPetersburgTNK_LO_2008">#REF!</definedName>
    <definedName name="M_TNKStolitsa_D_2004" localSheetId="6">#REF!</definedName>
    <definedName name="M_TNKStolitsa_D_2004" localSheetId="7">#REF!</definedName>
    <definedName name="M_TNKStolitsa_D_2004" localSheetId="3">#REF!</definedName>
    <definedName name="M_TNKStolitsa_D_2004" localSheetId="0">#REF!</definedName>
    <definedName name="M_TNKStolitsa_D_2004">#REF!</definedName>
    <definedName name="M_TNKStolitsa_D_2008" localSheetId="6">#REF!</definedName>
    <definedName name="M_TNKStolitsa_D_2008" localSheetId="7">#REF!</definedName>
    <definedName name="M_TNKStolitsa_D_2008" localSheetId="3">#REF!</definedName>
    <definedName name="M_TNKStolitsa_D_2008" localSheetId="0">#REF!</definedName>
    <definedName name="M_TNKStolitsa_D_2008">#REF!</definedName>
    <definedName name="M_TNKStolitsa_HO_2004" localSheetId="6">#REF!</definedName>
    <definedName name="M_TNKStolitsa_HO_2004" localSheetId="7">#REF!</definedName>
    <definedName name="M_TNKStolitsa_HO_2004" localSheetId="3">#REF!</definedName>
    <definedName name="M_TNKStolitsa_HO_2004" localSheetId="0">#REF!</definedName>
    <definedName name="M_TNKStolitsa_HO_2004">#REF!</definedName>
    <definedName name="M_TNKStolitsa_HO_2008" localSheetId="6">#REF!</definedName>
    <definedName name="M_TNKStolitsa_HO_2008" localSheetId="7">#REF!</definedName>
    <definedName name="M_TNKStolitsa_HO_2008" localSheetId="3">#REF!</definedName>
    <definedName name="M_TNKStolitsa_HO_2008" localSheetId="0">#REF!</definedName>
    <definedName name="M_TNKStolitsa_HO_2008">#REF!</definedName>
    <definedName name="M_TNKStolitsa_LO_2004" localSheetId="6">#REF!</definedName>
    <definedName name="M_TNKStolitsa_LO_2004" localSheetId="7">#REF!</definedName>
    <definedName name="M_TNKStolitsa_LO_2004" localSheetId="3">#REF!</definedName>
    <definedName name="M_TNKStolitsa_LO_2004" localSheetId="0">#REF!</definedName>
    <definedName name="M_TNKStolitsa_LO_2004">#REF!</definedName>
    <definedName name="M_TNKStolitsa_LO_2008" localSheetId="6">#REF!</definedName>
    <definedName name="M_TNKStolitsa_LO_2008" localSheetId="7">#REF!</definedName>
    <definedName name="M_TNKStolitsa_LO_2008" localSheetId="3">#REF!</definedName>
    <definedName name="M_TNKStolitsa_LO_2008" localSheetId="0">#REF!</definedName>
    <definedName name="M_TNKStolitsa_LO_2008">#REF!</definedName>
    <definedName name="M_Tula_D_2004" localSheetId="6">#REF!</definedName>
    <definedName name="M_Tula_D_2004" localSheetId="7">#REF!</definedName>
    <definedName name="M_Tula_D_2004" localSheetId="3">#REF!</definedName>
    <definedName name="M_Tula_D_2004" localSheetId="0">#REF!</definedName>
    <definedName name="M_Tula_D_2004">#REF!</definedName>
    <definedName name="M_Tula_D_2008" localSheetId="6">#REF!</definedName>
    <definedName name="M_Tula_D_2008" localSheetId="7">#REF!</definedName>
    <definedName name="M_Tula_D_2008" localSheetId="3">#REF!</definedName>
    <definedName name="M_Tula_D_2008" localSheetId="0">#REF!</definedName>
    <definedName name="M_Tula_D_2008">#REF!</definedName>
    <definedName name="M_Tula_HO_2004" localSheetId="6">#REF!</definedName>
    <definedName name="M_Tula_HO_2004" localSheetId="7">#REF!</definedName>
    <definedName name="M_Tula_HO_2004" localSheetId="3">#REF!</definedName>
    <definedName name="M_Tula_HO_2004" localSheetId="0">#REF!</definedName>
    <definedName name="M_Tula_HO_2004">#REF!</definedName>
    <definedName name="M_Tula_HO_2008" localSheetId="6">#REF!</definedName>
    <definedName name="M_Tula_HO_2008" localSheetId="7">#REF!</definedName>
    <definedName name="M_Tula_HO_2008" localSheetId="3">#REF!</definedName>
    <definedName name="M_Tula_HO_2008" localSheetId="0">#REF!</definedName>
    <definedName name="M_Tula_HO_2008">#REF!</definedName>
    <definedName name="M_Tula_LO_2004" localSheetId="6">#REF!</definedName>
    <definedName name="M_Tula_LO_2004" localSheetId="7">#REF!</definedName>
    <definedName name="M_Tula_LO_2004" localSheetId="3">#REF!</definedName>
    <definedName name="M_Tula_LO_2004" localSheetId="0">#REF!</definedName>
    <definedName name="M_Tula_LO_2004">#REF!</definedName>
    <definedName name="M_Tula_LO_2008" localSheetId="6">#REF!</definedName>
    <definedName name="M_Tula_LO_2008" localSheetId="7">#REF!</definedName>
    <definedName name="M_Tula_LO_2008" localSheetId="3">#REF!</definedName>
    <definedName name="M_Tula_LO_2008" localSheetId="0">#REF!</definedName>
    <definedName name="M_Tula_LO_2008">#REF!</definedName>
    <definedName name="M_UNK_D_2004" localSheetId="6">#REF!</definedName>
    <definedName name="M_UNK_D_2004" localSheetId="7">#REF!</definedName>
    <definedName name="M_UNK_D_2004" localSheetId="3">#REF!</definedName>
    <definedName name="M_UNK_D_2004" localSheetId="0">#REF!</definedName>
    <definedName name="M_UNK_D_2004">#REF!</definedName>
    <definedName name="M_UNK_D_2008" localSheetId="6">#REF!</definedName>
    <definedName name="M_UNK_D_2008" localSheetId="7">#REF!</definedName>
    <definedName name="M_UNK_D_2008" localSheetId="3">#REF!</definedName>
    <definedName name="M_UNK_D_2008" localSheetId="0">#REF!</definedName>
    <definedName name="M_UNK_D_2008">#REF!</definedName>
    <definedName name="M_UNK_HO_2004" localSheetId="6">#REF!</definedName>
    <definedName name="M_UNK_HO_2004" localSheetId="7">#REF!</definedName>
    <definedName name="M_UNK_HO_2004" localSheetId="3">#REF!</definedName>
    <definedName name="M_UNK_HO_2004" localSheetId="0">#REF!</definedName>
    <definedName name="M_UNK_HO_2004">#REF!</definedName>
    <definedName name="M_UNK_HO_2008" localSheetId="6">#REF!</definedName>
    <definedName name="M_UNK_HO_2008" localSheetId="7">#REF!</definedName>
    <definedName name="M_UNK_HO_2008" localSheetId="3">#REF!</definedName>
    <definedName name="M_UNK_HO_2008" localSheetId="0">#REF!</definedName>
    <definedName name="M_UNK_HO_2008">#REF!</definedName>
    <definedName name="M_UNK_LO_2004" localSheetId="6">#REF!</definedName>
    <definedName name="M_UNK_LO_2004" localSheetId="7">#REF!</definedName>
    <definedName name="M_UNK_LO_2004" localSheetId="3">#REF!</definedName>
    <definedName name="M_UNK_LO_2004" localSheetId="0">#REF!</definedName>
    <definedName name="M_UNK_LO_2004">#REF!</definedName>
    <definedName name="M_UNK_LO_2008" localSheetId="6">#REF!</definedName>
    <definedName name="M_UNK_LO_2008" localSheetId="7">#REF!</definedName>
    <definedName name="M_UNK_LO_2008" localSheetId="3">#REF!</definedName>
    <definedName name="M_UNK_LO_2008" localSheetId="0">#REF!</definedName>
    <definedName name="M_UNK_LO_2008">#REF!</definedName>
    <definedName name="M_ZapSib_D_2004" localSheetId="6">#REF!</definedName>
    <definedName name="M_ZapSib_D_2004" localSheetId="7">#REF!</definedName>
    <definedName name="M_ZapSib_D_2004" localSheetId="3">#REF!</definedName>
    <definedName name="M_ZapSib_D_2004" localSheetId="0">#REF!</definedName>
    <definedName name="M_ZapSib_D_2004">#REF!</definedName>
    <definedName name="M_ZapSib_D_2008" localSheetId="6">#REF!</definedName>
    <definedName name="M_ZapSib_D_2008" localSheetId="7">#REF!</definedName>
    <definedName name="M_ZapSib_D_2008" localSheetId="3">#REF!</definedName>
    <definedName name="M_ZapSib_D_2008" localSheetId="0">#REF!</definedName>
    <definedName name="M_ZapSib_D_2008">#REF!</definedName>
    <definedName name="M_ZapSib_HO_2004" localSheetId="6">#REF!</definedName>
    <definedName name="M_ZapSib_HO_2004" localSheetId="7">#REF!</definedName>
    <definedName name="M_ZapSib_HO_2004" localSheetId="3">#REF!</definedName>
    <definedName name="M_ZapSib_HO_2004" localSheetId="0">#REF!</definedName>
    <definedName name="M_ZapSib_HO_2004">#REF!</definedName>
    <definedName name="M_ZapSib_HO_2008" localSheetId="6">#REF!</definedName>
    <definedName name="M_ZapSib_HO_2008" localSheetId="7">#REF!</definedName>
    <definedName name="M_ZapSib_HO_2008" localSheetId="3">#REF!</definedName>
    <definedName name="M_ZapSib_HO_2008" localSheetId="0">#REF!</definedName>
    <definedName name="M_ZapSib_HO_2008">#REF!</definedName>
    <definedName name="M_ZapSib_LO_2004" localSheetId="6">#REF!</definedName>
    <definedName name="M_ZapSib_LO_2004" localSheetId="7">#REF!</definedName>
    <definedName name="M_ZapSib_LO_2004" localSheetId="3">#REF!</definedName>
    <definedName name="M_ZapSib_LO_2004" localSheetId="0">#REF!</definedName>
    <definedName name="M_ZapSib_LO_2004">#REF!</definedName>
    <definedName name="M_ZapSib_LO_2008" localSheetId="6">#REF!</definedName>
    <definedName name="M_ZapSib_LO_2008" localSheetId="7">#REF!</definedName>
    <definedName name="M_ZapSib_LO_2008" localSheetId="3">#REF!</definedName>
    <definedName name="M_ZapSib_LO_2008" localSheetId="0">#REF!</definedName>
    <definedName name="M_ZapSib_LO_2008">#REF!</definedName>
    <definedName name="MATERIAL" localSheetId="6">#REF!</definedName>
    <definedName name="MATERIAL" localSheetId="7">#REF!</definedName>
    <definedName name="MATERIAL" localSheetId="3">#REF!</definedName>
    <definedName name="MATERIAL">#REF!</definedName>
    <definedName name="MATERIALBASE" localSheetId="6">#REF!</definedName>
    <definedName name="MATERIALBASE" localSheetId="7">#REF!</definedName>
    <definedName name="MATERIALBASE" localSheetId="3">#REF!</definedName>
    <definedName name="MATERIALBASE">#REF!</definedName>
    <definedName name="Materials">[26]Materials!$B$3:$B$18</definedName>
    <definedName name="MCF">'[5]Бюджет годовой'!$C$15</definedName>
    <definedName name="mh" localSheetId="6">#REF!</definedName>
    <definedName name="mh" localSheetId="7">#REF!</definedName>
    <definedName name="mh" localSheetId="3">#REF!</definedName>
    <definedName name="mh">#REF!</definedName>
    <definedName name="mhg" localSheetId="6">#REF!</definedName>
    <definedName name="mhg" localSheetId="7">#REF!</definedName>
    <definedName name="mhg" localSheetId="3">#REF!</definedName>
    <definedName name="mhg">#REF!</definedName>
    <definedName name="mhu" localSheetId="6">#REF!</definedName>
    <definedName name="mhu" localSheetId="7">#REF!</definedName>
    <definedName name="mhu" localSheetId="3">#REF!</definedName>
    <definedName name="mhu">#REF!</definedName>
    <definedName name="mjh" localSheetId="6">#REF!</definedName>
    <definedName name="mjh" localSheetId="7">#REF!</definedName>
    <definedName name="mjh" localSheetId="3">#REF!</definedName>
    <definedName name="mjh">#REF!</definedName>
    <definedName name="mm" localSheetId="6">#REF!</definedName>
    <definedName name="mm" localSheetId="7">#REF!</definedName>
    <definedName name="mm" localSheetId="3">#REF!</definedName>
    <definedName name="mm">#REF!</definedName>
    <definedName name="mmm" localSheetId="6">#REF!</definedName>
    <definedName name="mmm" localSheetId="7">#REF!</definedName>
    <definedName name="mmm" localSheetId="3">#REF!</definedName>
    <definedName name="mmm">#REF!</definedName>
    <definedName name="mmmm" localSheetId="6">#REF!</definedName>
    <definedName name="mmmm" localSheetId="7">#REF!</definedName>
    <definedName name="mmmm" localSheetId="3">#REF!</definedName>
    <definedName name="mmmm">#REF!</definedName>
    <definedName name="mmmmm" localSheetId="6">#REF!</definedName>
    <definedName name="mmmmm" localSheetId="7">#REF!</definedName>
    <definedName name="mmmmm" localSheetId="3">#REF!</definedName>
    <definedName name="mmmmm">#REF!</definedName>
    <definedName name="mmmmmm" localSheetId="6">#REF!</definedName>
    <definedName name="mmmmmm" localSheetId="7">#REF!</definedName>
    <definedName name="mmmmmm" localSheetId="3">#REF!</definedName>
    <definedName name="mmmmmm">#REF!</definedName>
    <definedName name="mmmmmmm" localSheetId="6">#REF!</definedName>
    <definedName name="mmmmmmm" localSheetId="7">#REF!</definedName>
    <definedName name="mmmmmmm" localSheetId="3">#REF!</definedName>
    <definedName name="mmmmmmm">#REF!</definedName>
    <definedName name="mmn" localSheetId="6">#REF!</definedName>
    <definedName name="mmn" localSheetId="7">#REF!</definedName>
    <definedName name="mmn" localSheetId="3">#REF!</definedName>
    <definedName name="mmn">#REF!</definedName>
    <definedName name="mn" localSheetId="6">#REF!</definedName>
    <definedName name="mn" localSheetId="7">#REF!</definedName>
    <definedName name="mn" localSheetId="3">#REF!</definedName>
    <definedName name="mn">#REF!</definedName>
    <definedName name="mnmn" localSheetId="6">#REF!</definedName>
    <definedName name="mnmn" localSheetId="7">#REF!</definedName>
    <definedName name="mnmn" localSheetId="3">#REF!</definedName>
    <definedName name="mnmn">#REF!</definedName>
    <definedName name="MONTH" localSheetId="6">#REF!</definedName>
    <definedName name="MONTH" localSheetId="7">#REF!</definedName>
    <definedName name="MONTH" localSheetId="3">#REF!</definedName>
    <definedName name="month" localSheetId="0">[21]SFO!#REF!</definedName>
    <definedName name="MONTH">#REF!</definedName>
    <definedName name="month13" localSheetId="6">'[20]ООО " НПРС-1" (КТРС и прочие)'!#REF!</definedName>
    <definedName name="month13" localSheetId="7">'[20]ООО " НПРС-1" (КТРС и прочие)'!#REF!</definedName>
    <definedName name="month13" localSheetId="3">'[20]ООО " НПРС-1" (КТРС и прочие)'!#REF!</definedName>
    <definedName name="month13" localSheetId="0">[21]SFO!#REF!</definedName>
    <definedName name="month13">'[20]ООО " НПРС-1" (КТРС и прочие)'!#REF!</definedName>
    <definedName name="N" localSheetId="6">#REF!</definedName>
    <definedName name="N" localSheetId="7">#REF!</definedName>
    <definedName name="N" localSheetId="3">#REF!</definedName>
    <definedName name="N">#REF!</definedName>
    <definedName name="NA_SLAV_TN_Quota" localSheetId="6">[17]MAIN_PARAMETERS!#REF!</definedName>
    <definedName name="NA_SLAV_TN_Quota" localSheetId="7">[17]MAIN_PARAMETERS!#REF!</definedName>
    <definedName name="NA_SLAV_TN_Quota" localSheetId="3">[17]MAIN_PARAMETERS!#REF!</definedName>
    <definedName name="NA_SLAV_TN_Quota" localSheetId="0">[17]MAIN_PARAMETERS!#REF!</definedName>
    <definedName name="NA_SLAV_TN_Quota">[17]MAIN_PARAMETERS!#REF!</definedName>
    <definedName name="NA_TNKBP_TN_QUOTA" localSheetId="6">[17]MAIN_PARAMETERS!#REF!</definedName>
    <definedName name="NA_TNKBP_TN_QUOTA" localSheetId="7">[17]MAIN_PARAMETERS!#REF!</definedName>
    <definedName name="NA_TNKBP_TN_QUOTA" localSheetId="3">[17]MAIN_PARAMETERS!#REF!</definedName>
    <definedName name="NA_TNKBP_TN_QUOTA" localSheetId="0">[17]MAIN_PARAMETERS!#REF!</definedName>
    <definedName name="NA_TNKBP_TN_QUOTA">[17]MAIN_PARAMETERS!#REF!</definedName>
    <definedName name="nb" localSheetId="6">#REF!</definedName>
    <definedName name="nb" localSheetId="7">#REF!</definedName>
    <definedName name="nb" localSheetId="3">#REF!</definedName>
    <definedName name="nb">#REF!</definedName>
    <definedName name="nbbh" localSheetId="6">#REF!</definedName>
    <definedName name="nbbh" localSheetId="7">#REF!</definedName>
    <definedName name="nbbh" localSheetId="3">#REF!</definedName>
    <definedName name="nbbh">#REF!</definedName>
    <definedName name="nbnb" localSheetId="6">#REF!</definedName>
    <definedName name="nbnb" localSheetId="7">#REF!</definedName>
    <definedName name="nbnb" localSheetId="3">#REF!</definedName>
    <definedName name="nbnb">#REF!</definedName>
    <definedName name="nbnbn" localSheetId="6">#REF!</definedName>
    <definedName name="nbnbn" localSheetId="7">#REF!</definedName>
    <definedName name="nbnbn" localSheetId="3">#REF!</definedName>
    <definedName name="nbnbn">#REF!</definedName>
    <definedName name="net" localSheetId="6">#REF!</definedName>
    <definedName name="net" localSheetId="7">#REF!</definedName>
    <definedName name="net" localSheetId="3">#REF!</definedName>
    <definedName name="net">#REF!</definedName>
    <definedName name="new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nfgdf" localSheetId="6">#REF!</definedName>
    <definedName name="nfgdf" localSheetId="7">#REF!</definedName>
    <definedName name="nfgdf" localSheetId="3">#REF!</definedName>
    <definedName name="nfgdf">#REF!</definedName>
    <definedName name="ng" localSheetId="6">#REF!</definedName>
    <definedName name="ng" localSheetId="7">#REF!</definedName>
    <definedName name="ng" localSheetId="3">#REF!</definedName>
    <definedName name="ng">#REF!</definedName>
    <definedName name="nhghn" localSheetId="6">#REF!</definedName>
    <definedName name="nhghn" localSheetId="7">#REF!</definedName>
    <definedName name="nhghn" localSheetId="3">#REF!</definedName>
    <definedName name="nhghn">#REF!</definedName>
    <definedName name="nhj" localSheetId="6">#REF!</definedName>
    <definedName name="nhj" localSheetId="7">#REF!</definedName>
    <definedName name="nhj" localSheetId="3">#REF!</definedName>
    <definedName name="nhj">#REF!</definedName>
    <definedName name="nht">[9]ППД!$S$31</definedName>
    <definedName name="nji" localSheetId="6">#REF!</definedName>
    <definedName name="nji" localSheetId="7">#REF!</definedName>
    <definedName name="nji" localSheetId="3">#REF!</definedName>
    <definedName name="nji">#REF!</definedName>
    <definedName name="njy1a" localSheetId="6">#REF!</definedName>
    <definedName name="njy1a" localSheetId="7">#REF!</definedName>
    <definedName name="njy1a" localSheetId="3">#REF!</definedName>
    <definedName name="njy1a">#REF!</definedName>
    <definedName name="njy1b" localSheetId="6">#REF!</definedName>
    <definedName name="njy1b" localSheetId="7">#REF!</definedName>
    <definedName name="njy1b" localSheetId="3">#REF!</definedName>
    <definedName name="njy1b">#REF!</definedName>
    <definedName name="njy2b" localSheetId="6">#REF!</definedName>
    <definedName name="njy2b" localSheetId="7">#REF!</definedName>
    <definedName name="njy2b" localSheetId="3">#REF!</definedName>
    <definedName name="njy2b">#REF!</definedName>
    <definedName name="njy3a" localSheetId="6">#REF!</definedName>
    <definedName name="njy3a" localSheetId="7">#REF!</definedName>
    <definedName name="njy3a" localSheetId="3">#REF!</definedName>
    <definedName name="njy3a">#REF!</definedName>
    <definedName name="njy3b" localSheetId="6">#REF!</definedName>
    <definedName name="njy3b" localSheetId="7">#REF!</definedName>
    <definedName name="njy3b" localSheetId="3">#REF!</definedName>
    <definedName name="njy3b">#REF!</definedName>
    <definedName name="njyy3" localSheetId="6">[4]июн!#REF!</definedName>
    <definedName name="njyy3" localSheetId="7">[4]июн!#REF!</definedName>
    <definedName name="njyy3" localSheetId="3">[4]июн!#REF!</definedName>
    <definedName name="njyy3">[4]июн!#REF!</definedName>
    <definedName name="nm" localSheetId="6">#REF!</definedName>
    <definedName name="nm" localSheetId="7">#REF!</definedName>
    <definedName name="nm" localSheetId="3">#REF!</definedName>
    <definedName name="nm">#REF!</definedName>
    <definedName name="nmnm" localSheetId="6">#REF!</definedName>
    <definedName name="nmnm" localSheetId="7">#REF!</definedName>
    <definedName name="nmnm" localSheetId="3">#REF!</definedName>
    <definedName name="nmnm">#REF!</definedName>
    <definedName name="nn" localSheetId="6">#REF!</definedName>
    <definedName name="nn" localSheetId="7">#REF!</definedName>
    <definedName name="nn" localSheetId="3">#REF!</definedName>
    <definedName name="nn">#REF!</definedName>
    <definedName name="nnb" localSheetId="6">#REF!</definedName>
    <definedName name="nnb" localSheetId="7">#REF!</definedName>
    <definedName name="nnb" localSheetId="3">#REF!</definedName>
    <definedName name="nnb">#REF!</definedName>
    <definedName name="nnbb" localSheetId="6">#REF!</definedName>
    <definedName name="nnbb" localSheetId="7">#REF!</definedName>
    <definedName name="nnbb" localSheetId="3">#REF!</definedName>
    <definedName name="nnbb">#REF!</definedName>
    <definedName name="nnbbn" localSheetId="6">#REF!</definedName>
    <definedName name="nnbbn" localSheetId="7">#REF!</definedName>
    <definedName name="nnbbn" localSheetId="3">#REF!</definedName>
    <definedName name="nnbbn">#REF!</definedName>
    <definedName name="nnbn" localSheetId="6">#REF!</definedName>
    <definedName name="nnbn" localSheetId="7">#REF!</definedName>
    <definedName name="nnbn" localSheetId="3">#REF!</definedName>
    <definedName name="nnbn">#REF!</definedName>
    <definedName name="nnbnb" localSheetId="6">#REF!</definedName>
    <definedName name="nnbnb" localSheetId="7">#REF!</definedName>
    <definedName name="nnbnb" localSheetId="3">#REF!</definedName>
    <definedName name="nnbnb">#REF!</definedName>
    <definedName name="nngh" localSheetId="6">#REF!</definedName>
    <definedName name="nngh" localSheetId="7">#REF!</definedName>
    <definedName name="nngh" localSheetId="3">#REF!</definedName>
    <definedName name="nngh">#REF!</definedName>
    <definedName name="nnm" localSheetId="6">#REF!</definedName>
    <definedName name="nnm" localSheetId="7">#REF!</definedName>
    <definedName name="nnm" localSheetId="3">#REF!</definedName>
    <definedName name="nnm">#REF!</definedName>
    <definedName name="nnmn" localSheetId="6">#REF!</definedName>
    <definedName name="nnmn" localSheetId="7">#REF!</definedName>
    <definedName name="nnmn" localSheetId="3">#REF!</definedName>
    <definedName name="nnmn">#REF!</definedName>
    <definedName name="nnn" localSheetId="6">#REF!</definedName>
    <definedName name="nnn" localSheetId="7">#REF!</definedName>
    <definedName name="nnn" localSheetId="3">#REF!</definedName>
    <definedName name="nnn">#REF!</definedName>
    <definedName name="nnnn" localSheetId="6">#REF!</definedName>
    <definedName name="nnnn" localSheetId="7">#REF!</definedName>
    <definedName name="nnnn" localSheetId="3">#REF!</definedName>
    <definedName name="nnnn">#REF!</definedName>
    <definedName name="nnnnn" localSheetId="6">#REF!</definedName>
    <definedName name="nnnnn" localSheetId="7">#REF!</definedName>
    <definedName name="nnnnn" localSheetId="3">#REF!</definedName>
    <definedName name="nnnnn">#REF!</definedName>
    <definedName name="nnnnnn" localSheetId="6">#REF!</definedName>
    <definedName name="nnnnnn" localSheetId="7">#REF!</definedName>
    <definedName name="nnnnnn" localSheetId="3">#REF!</definedName>
    <definedName name="nnnnnn">#REF!</definedName>
    <definedName name="nnnnnnnn" localSheetId="6">#REF!</definedName>
    <definedName name="nnnnnnnn" localSheetId="7">#REF!</definedName>
    <definedName name="nnnnnnnn" localSheetId="3">#REF!</definedName>
    <definedName name="nnnnnnnn">#REF!</definedName>
    <definedName name="Nodes">[27]Nodes!$B$2:$B$143</definedName>
    <definedName name="Np" localSheetId="6">#REF!</definedName>
    <definedName name="Np" localSheetId="7">#REF!</definedName>
    <definedName name="Np" localSheetId="3">#REF!</definedName>
    <definedName name="Np">#REF!</definedName>
    <definedName name="o" localSheetId="6">#REF!</definedName>
    <definedName name="o" localSheetId="7">#REF!</definedName>
    <definedName name="o" localSheetId="3">#REF!</definedName>
    <definedName name="o">#REF!</definedName>
    <definedName name="og" localSheetId="6">#REF!</definedName>
    <definedName name="og" localSheetId="7">#REF!</definedName>
    <definedName name="og" localSheetId="3">#REF!</definedName>
    <definedName name="og">#REF!</definedName>
    <definedName name="ok_butt" localSheetId="6">[28]!ok_butt</definedName>
    <definedName name="ok_butt" localSheetId="7">[28]!ok_butt</definedName>
    <definedName name="ok_butt" localSheetId="3">[28]!ok_butt</definedName>
    <definedName name="ok_butt">[28]!ok_butt</definedName>
    <definedName name="ol" localSheetId="6">#REF!</definedName>
    <definedName name="ol" localSheetId="7">#REF!</definedName>
    <definedName name="ol" localSheetId="3">#REF!</definedName>
    <definedName name="ol">#REF!</definedName>
    <definedName name="olll" localSheetId="6">#REF!</definedName>
    <definedName name="olll" localSheetId="7">#REF!</definedName>
    <definedName name="olll" localSheetId="3">#REF!</definedName>
    <definedName name="olll">#REF!</definedName>
    <definedName name="ollo" localSheetId="6">#REF!</definedName>
    <definedName name="ollo" localSheetId="7">#REF!</definedName>
    <definedName name="ollo" localSheetId="3">#REF!</definedName>
    <definedName name="ollo">#REF!</definedName>
    <definedName name="olo" localSheetId="6">#REF!</definedName>
    <definedName name="olo" localSheetId="7">#REF!</definedName>
    <definedName name="olo" localSheetId="3">#REF!</definedName>
    <definedName name="olo">#REF!</definedName>
    <definedName name="olol" localSheetId="6">#REF!</definedName>
    <definedName name="olol" localSheetId="7">#REF!</definedName>
    <definedName name="olol" localSheetId="3">#REF!</definedName>
    <definedName name="olol">#REF!</definedName>
    <definedName name="oo" localSheetId="6">#REF!</definedName>
    <definedName name="oo" localSheetId="7">#REF!</definedName>
    <definedName name="oo" localSheetId="3">#REF!</definedName>
    <definedName name="oo">#REF!</definedName>
    <definedName name="ool" localSheetId="6">#REF!</definedName>
    <definedName name="ool" localSheetId="7">#REF!</definedName>
    <definedName name="ool" localSheetId="3">#REF!</definedName>
    <definedName name="ool">#REF!</definedName>
    <definedName name="ooll" localSheetId="6">#REF!</definedName>
    <definedName name="ooll" localSheetId="7">#REF!</definedName>
    <definedName name="ooll" localSheetId="3">#REF!</definedName>
    <definedName name="ooll">#REF!</definedName>
    <definedName name="ooo" localSheetId="6">[29]НГДУ!#REF!</definedName>
    <definedName name="ooo" localSheetId="7">[29]НГДУ!#REF!</definedName>
    <definedName name="ooo" localSheetId="3">[29]НГДУ!#REF!</definedName>
    <definedName name="ooo">[29]НГДУ!#REF!</definedName>
    <definedName name="oool" localSheetId="6">#REF!</definedName>
    <definedName name="oool" localSheetId="7">#REF!</definedName>
    <definedName name="oool" localSheetId="3">#REF!</definedName>
    <definedName name="oool">#REF!</definedName>
    <definedName name="oooooooo" localSheetId="6">#REF!</definedName>
    <definedName name="oooooooo" localSheetId="7">#REF!</definedName>
    <definedName name="oooooooo" localSheetId="3">#REF!</definedName>
    <definedName name="oooooooo">#REF!</definedName>
    <definedName name="osg" localSheetId="6">#REF!</definedName>
    <definedName name="osg" localSheetId="7">#REF!</definedName>
    <definedName name="osg" localSheetId="3">#REF!</definedName>
    <definedName name="osg">#REF!</definedName>
    <definedName name="Others_Excise" localSheetId="6">[17]MAIN_PARAMETERS!#REF!</definedName>
    <definedName name="Others_Excise" localSheetId="7">[17]MAIN_PARAMETERS!#REF!</definedName>
    <definedName name="Others_Excise" localSheetId="3">[17]MAIN_PARAMETERS!#REF!</definedName>
    <definedName name="Others_Excise" localSheetId="0">[17]MAIN_PARAMETERS!#REF!</definedName>
    <definedName name="Others_Excise">[17]MAIN_PARAMETERS!#REF!</definedName>
    <definedName name="P">'[18]Price Naykch'!$B$2:$B$70</definedName>
    <definedName name="p_4" localSheetId="6">#REF!</definedName>
    <definedName name="p_4" localSheetId="7">#REF!</definedName>
    <definedName name="p_4" localSheetId="3">#REF!</definedName>
    <definedName name="p_4" localSheetId="0">#REF!</definedName>
    <definedName name="p_4">#REF!</definedName>
    <definedName name="p_5" localSheetId="6">#REF!</definedName>
    <definedName name="p_5" localSheetId="7">#REF!</definedName>
    <definedName name="p_5" localSheetId="3">#REF!</definedName>
    <definedName name="p_5" localSheetId="0">#REF!</definedName>
    <definedName name="p_5">#REF!</definedName>
    <definedName name="p_69" localSheetId="6">#REF!</definedName>
    <definedName name="p_69" localSheetId="7">#REF!</definedName>
    <definedName name="p_69" localSheetId="3">#REF!</definedName>
    <definedName name="p_69" localSheetId="0">#REF!</definedName>
    <definedName name="p_69">#REF!</definedName>
    <definedName name="p_70" localSheetId="6">#REF!</definedName>
    <definedName name="p_70" localSheetId="7">#REF!</definedName>
    <definedName name="p_70" localSheetId="3">#REF!</definedName>
    <definedName name="p_70" localSheetId="0">#REF!</definedName>
    <definedName name="p_70">#REF!</definedName>
    <definedName name="PARAM1_1" localSheetId="6">#REF!</definedName>
    <definedName name="PARAM1_1" localSheetId="4">#REF!</definedName>
    <definedName name="PARAM1_1" localSheetId="7">#REF!</definedName>
    <definedName name="PARAM1_1" localSheetId="3">#REF!</definedName>
    <definedName name="PARAM1_1" localSheetId="5">#REF!</definedName>
    <definedName name="PARAM1_1" localSheetId="12">#REF!</definedName>
    <definedName name="PARAM1_1" localSheetId="0">#REF!</definedName>
    <definedName name="PARAM1_1">#REF!</definedName>
    <definedName name="PARAM1_2" localSheetId="6">#REF!</definedName>
    <definedName name="PARAM1_2" localSheetId="4">#REF!</definedName>
    <definedName name="PARAM1_2" localSheetId="7">#REF!</definedName>
    <definedName name="PARAM1_2" localSheetId="3">#REF!</definedName>
    <definedName name="PARAM1_2" localSheetId="5">#REF!</definedName>
    <definedName name="PARAM1_2" localSheetId="12">#REF!</definedName>
    <definedName name="PARAM1_2" localSheetId="0">#REF!</definedName>
    <definedName name="PARAM1_2">#REF!</definedName>
    <definedName name="PARAM2" localSheetId="6">#REF!</definedName>
    <definedName name="PARAM2" localSheetId="4">#REF!</definedName>
    <definedName name="PARAM2" localSheetId="7">#REF!</definedName>
    <definedName name="PARAM2" localSheetId="3">#REF!</definedName>
    <definedName name="PARAM2" localSheetId="5">#REF!</definedName>
    <definedName name="PARAM2" localSheetId="12">#REF!</definedName>
    <definedName name="PARAM2" localSheetId="0">#REF!</definedName>
    <definedName name="PARAM2">#REF!</definedName>
    <definedName name="Passiv_4" localSheetId="6">#REF!</definedName>
    <definedName name="Passiv_4" localSheetId="7">#REF!</definedName>
    <definedName name="Passiv_4" localSheetId="3">#REF!</definedName>
    <definedName name="Passiv_4" localSheetId="0">#REF!</definedName>
    <definedName name="Passiv_4">#REF!</definedName>
    <definedName name="Passiv_4NEW" localSheetId="6">#REF!</definedName>
    <definedName name="Passiv_4NEW" localSheetId="7">#REF!</definedName>
    <definedName name="Passiv_4NEW" localSheetId="3">#REF!</definedName>
    <definedName name="Passiv_4NEW" localSheetId="0">#REF!</definedName>
    <definedName name="Passiv_4NEW">#REF!</definedName>
    <definedName name="Passiv_5" localSheetId="6">#REF!</definedName>
    <definedName name="Passiv_5" localSheetId="7">#REF!</definedName>
    <definedName name="Passiv_5" localSheetId="3">#REF!</definedName>
    <definedName name="Passiv_5" localSheetId="0">#REF!</definedName>
    <definedName name="Passiv_5">#REF!</definedName>
    <definedName name="Passiv_5NEW" localSheetId="6">#REF!</definedName>
    <definedName name="Passiv_5NEW" localSheetId="7">#REF!</definedName>
    <definedName name="Passiv_5NEW" localSheetId="3">#REF!</definedName>
    <definedName name="Passiv_5NEW" localSheetId="0">#REF!</definedName>
    <definedName name="Passiv_5NEW">#REF!</definedName>
    <definedName name="Passiv_69" localSheetId="6">#REF!</definedName>
    <definedName name="Passiv_69" localSheetId="7">#REF!</definedName>
    <definedName name="Passiv_69" localSheetId="3">#REF!</definedName>
    <definedName name="Passiv_69" localSheetId="0">#REF!</definedName>
    <definedName name="Passiv_69">#REF!</definedName>
    <definedName name="Passiv_69NEW" localSheetId="6">#REF!</definedName>
    <definedName name="Passiv_69NEW" localSheetId="7">#REF!</definedName>
    <definedName name="Passiv_69NEW" localSheetId="3">#REF!</definedName>
    <definedName name="Passiv_69NEW" localSheetId="0">#REF!</definedName>
    <definedName name="Passiv_69NEW">#REF!</definedName>
    <definedName name="Passiv_70" localSheetId="6">#REF!</definedName>
    <definedName name="Passiv_70" localSheetId="7">#REF!</definedName>
    <definedName name="Passiv_70" localSheetId="3">#REF!</definedName>
    <definedName name="Passiv_70" localSheetId="0">#REF!</definedName>
    <definedName name="Passiv_70">#REF!</definedName>
    <definedName name="Passiv_70NEW" localSheetId="6">#REF!</definedName>
    <definedName name="Passiv_70NEW" localSheetId="7">#REF!</definedName>
    <definedName name="Passiv_70NEW" localSheetId="3">#REF!</definedName>
    <definedName name="Passiv_70NEW" localSheetId="0">#REF!</definedName>
    <definedName name="Passiv_70NEW">#REF!</definedName>
    <definedName name="Passiv_SUM" localSheetId="6">#REF!</definedName>
    <definedName name="Passiv_SUM" localSheetId="7">#REF!</definedName>
    <definedName name="Passiv_SUM" localSheetId="3">#REF!</definedName>
    <definedName name="Passiv_SUM" localSheetId="0">#REF!</definedName>
    <definedName name="Passiv_SUM">#REF!</definedName>
    <definedName name="PAWS_Basis">1</definedName>
    <definedName name="PAWS_EndDate">38018</definedName>
    <definedName name="PAWS_GraphMode">TRUE</definedName>
    <definedName name="PAWS_LastDate" localSheetId="6">#REF!</definedName>
    <definedName name="PAWS_LastDate" localSheetId="7">#REF!</definedName>
    <definedName name="PAWS_LastDate" localSheetId="3">#REF!</definedName>
    <definedName name="PAWS_LastDate" localSheetId="0">#REF!</definedName>
    <definedName name="PAWS_LastDate">#REF!</definedName>
    <definedName name="PAWS_LastNDays">10</definedName>
    <definedName name="PAWS_PasteRows">FALSE</definedName>
    <definedName name="PAWS_Periodicity">3</definedName>
    <definedName name="PAWS_PeriodSpec">2</definedName>
    <definedName name="PAWS_StartDate">35796</definedName>
    <definedName name="PAWS_UseDates">TRUE</definedName>
    <definedName name="PAWS_UseLastSelection">FALSE</definedName>
    <definedName name="PAWS_UseUnits">TRUE</definedName>
    <definedName name="PAWS_ZeroMode">FALSE</definedName>
    <definedName name="Pcasing" localSheetId="6">#REF!</definedName>
    <definedName name="Pcasing" localSheetId="7">#REF!</definedName>
    <definedName name="Pcasing" localSheetId="3">#REF!</definedName>
    <definedName name="Pcasing">#REF!</definedName>
    <definedName name="PCODE" localSheetId="6">#REF!</definedName>
    <definedName name="PCODE" localSheetId="7">#REF!</definedName>
    <definedName name="PCODE" localSheetId="3">#REF!</definedName>
    <definedName name="PCODE">#REF!</definedName>
    <definedName name="pd" localSheetId="6">#REF!</definedName>
    <definedName name="pd" localSheetId="7">#REF!</definedName>
    <definedName name="pd" localSheetId="3">#REF!</definedName>
    <definedName name="pd">#REF!</definedName>
    <definedName name="Percent_Imported_Capital">'[19]Input Assumptions'!$C$68</definedName>
    <definedName name="Perf_depth" localSheetId="6">#REF!</definedName>
    <definedName name="Perf_depth" localSheetId="7">#REF!</definedName>
    <definedName name="Perf_depth" localSheetId="3">#REF!</definedName>
    <definedName name="Perf_depth">#REF!</definedName>
    <definedName name="perf_MD" localSheetId="6">#REF!</definedName>
    <definedName name="perf_MD" localSheetId="7">#REF!</definedName>
    <definedName name="perf_MD" localSheetId="3">#REF!</definedName>
    <definedName name="perf_MD">#REF!</definedName>
    <definedName name="perf_select" localSheetId="6">#REF!</definedName>
    <definedName name="perf_select" localSheetId="7">#REF!</definedName>
    <definedName name="perf_select" localSheetId="3">#REF!</definedName>
    <definedName name="perf_select">#REF!</definedName>
    <definedName name="perf_TVD" localSheetId="6">#REF!</definedName>
    <definedName name="perf_TVD" localSheetId="7">#REF!</definedName>
    <definedName name="perf_TVD" localSheetId="3">#REF!</definedName>
    <definedName name="perf_TVD">#REF!</definedName>
    <definedName name="Periods">[27]Periods!$B$2:$C$13</definedName>
    <definedName name="Pg1_Chrg_Totals">#N/A</definedName>
    <definedName name="Pg1_NChrg_Totals">#N/A</definedName>
    <definedName name="Pgc" localSheetId="6">#REF!</definedName>
    <definedName name="Pgc" localSheetId="7">#REF!</definedName>
    <definedName name="Pgc" localSheetId="3">#REF!</definedName>
    <definedName name="Pgc">#REF!</definedName>
    <definedName name="PMMLM" localSheetId="6">#REF!</definedName>
    <definedName name="PMMLM" localSheetId="7">#REF!</definedName>
    <definedName name="PMMLM" localSheetId="3">#REF!</definedName>
    <definedName name="PMMLM">#REF!</definedName>
    <definedName name="Po" localSheetId="6">#REF!</definedName>
    <definedName name="Po" localSheetId="7">#REF!</definedName>
    <definedName name="Po" localSheetId="3">#REF!</definedName>
    <definedName name="Po">#REF!</definedName>
    <definedName name="Poi" localSheetId="6">#REF!</definedName>
    <definedName name="Poi" localSheetId="7">#REF!</definedName>
    <definedName name="Poi" localSheetId="3">#REF!</definedName>
    <definedName name="Poi">#REF!</definedName>
    <definedName name="pp">'[30]JOE(для нов скв)'!$B$2</definedName>
    <definedName name="pppppp" localSheetId="6">#REF!</definedName>
    <definedName name="pppppp" localSheetId="7">#REF!</definedName>
    <definedName name="pppppp" localSheetId="3">#REF!</definedName>
    <definedName name="pppppp">#REF!</definedName>
    <definedName name="Ppr" localSheetId="6">#REF!</definedName>
    <definedName name="Ppr" localSheetId="7">#REF!</definedName>
    <definedName name="Ppr" localSheetId="3">#REF!</definedName>
    <definedName name="Ppr">#REF!</definedName>
    <definedName name="Pr_Code">[31]Лист19!$A$1:$A$65536</definedName>
    <definedName name="Price_CaCl">[32]ЦеныСНГДУ!$J$4:$K$18</definedName>
    <definedName name="Price_KCl">[32]ЦеныСНГДУ!$G$4:$H$18</definedName>
    <definedName name="Price_NaCL">[32]ЦеныСНГДУ!$D$4:$E$23</definedName>
    <definedName name="Pring_Titles" localSheetId="0">'[11]#ССЫЛКА'!$1:$16</definedName>
    <definedName name="Pring_Titles">'[11]#ССЫЛКА'!$A$1:$IV$16</definedName>
    <definedName name="PRINT_SENS" localSheetId="6">#REF!</definedName>
    <definedName name="PRINT_SENS" localSheetId="4">#REF!</definedName>
    <definedName name="PRINT_SENS" localSheetId="7">#REF!</definedName>
    <definedName name="PRINT_SENS" localSheetId="3">#REF!</definedName>
    <definedName name="PRINT_SENS" localSheetId="5">#REF!</definedName>
    <definedName name="PRINT_SENS" localSheetId="12">#REF!</definedName>
    <definedName name="PRINT_SENS" localSheetId="0">#REF!</definedName>
    <definedName name="PRINT_SENS">#REF!</definedName>
    <definedName name="PRitr" localSheetId="6">#REF!</definedName>
    <definedName name="PRitr" localSheetId="7">#REF!</definedName>
    <definedName name="PRitr" localSheetId="3">#REF!</definedName>
    <definedName name="PRitr">#REF!</definedName>
    <definedName name="PRO" localSheetId="6">[33]MAIN!#REF!</definedName>
    <definedName name="PRO" localSheetId="4">[33]MAIN!#REF!</definedName>
    <definedName name="PRO" localSheetId="7">[33]MAIN!#REF!</definedName>
    <definedName name="PRO" localSheetId="3">[33]MAIN!#REF!</definedName>
    <definedName name="PRO" localSheetId="5">[33]MAIN!#REF!</definedName>
    <definedName name="PRO" localSheetId="9">[33]MAIN!#REF!</definedName>
    <definedName name="PRO" localSheetId="11">[33]MAIN!#REF!</definedName>
    <definedName name="PRO" localSheetId="12">[33]MAIN!#REF!</definedName>
    <definedName name="PRO" localSheetId="0">[34]MAIN!#REF!</definedName>
    <definedName name="PRO">[33]MAIN!#REF!</definedName>
    <definedName name="Production_Tax" localSheetId="6">[17]MAIN_PARAMETERS!#REF!</definedName>
    <definedName name="Production_Tax" localSheetId="7">[17]MAIN_PARAMETERS!#REF!</definedName>
    <definedName name="Production_Tax" localSheetId="3">[17]MAIN_PARAMETERS!#REF!</definedName>
    <definedName name="Production_Tax" localSheetId="0">[17]MAIN_PARAMETERS!#REF!</definedName>
    <definedName name="Production_Tax">[17]MAIN_PARAMETERS!#REF!</definedName>
    <definedName name="PROJECT" localSheetId="6">#REF!</definedName>
    <definedName name="PROJECT" localSheetId="7">#REF!</definedName>
    <definedName name="PROJECT" localSheetId="3">#REF!</definedName>
    <definedName name="PROJECT">#REF!</definedName>
    <definedName name="props_prod" localSheetId="6">#REF!</definedName>
    <definedName name="props_prod" localSheetId="7">#REF!</definedName>
    <definedName name="props_prod" localSheetId="3">#REF!</definedName>
    <definedName name="props_prod">#REF!</definedName>
    <definedName name="prrab" localSheetId="6">#REF!</definedName>
    <definedName name="prrab" localSheetId="7">#REF!</definedName>
    <definedName name="prrab" localSheetId="3">#REF!</definedName>
    <definedName name="prrab">#REF!</definedName>
    <definedName name="PRSP" localSheetId="6">#REF!</definedName>
    <definedName name="PRSP" localSheetId="7">#REF!</definedName>
    <definedName name="PRSP" localSheetId="3">#REF!</definedName>
    <definedName name="PRSP">#REF!</definedName>
    <definedName name="prvsp" localSheetId="6">#REF!</definedName>
    <definedName name="prvsp" localSheetId="7">#REF!</definedName>
    <definedName name="prvsp" localSheetId="3">#REF!</definedName>
    <definedName name="prvsp">#REF!</definedName>
    <definedName name="Psep" localSheetId="6">#REF!</definedName>
    <definedName name="Psep" localSheetId="7">#REF!</definedName>
    <definedName name="Psep" localSheetId="3">#REF!</definedName>
    <definedName name="Psep">#REF!</definedName>
    <definedName name="Psurf" localSheetId="6">#REF!</definedName>
    <definedName name="Psurf" localSheetId="7">#REF!</definedName>
    <definedName name="Psurf" localSheetId="3">#REF!</definedName>
    <definedName name="Psurf">#REF!</definedName>
    <definedName name="Pump_depth" localSheetId="6">#REF!</definedName>
    <definedName name="Pump_depth" localSheetId="7">#REF!</definedName>
    <definedName name="Pump_depth" localSheetId="3">#REF!</definedName>
    <definedName name="Pump_depth">#REF!</definedName>
    <definedName name="PutHeader" localSheetId="6">[23]!PutHeader</definedName>
    <definedName name="PutHeader" localSheetId="7">[23]!PutHeader</definedName>
    <definedName name="PutHeader" localSheetId="3">[23]!PutHeader</definedName>
    <definedName name="PutHeader">[23]!PutHeader</definedName>
    <definedName name="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1_" localSheetId="6">#REF!</definedName>
    <definedName name="Q1_" localSheetId="7">#REF!</definedName>
    <definedName name="Q1_" localSheetId="3">#REF!</definedName>
    <definedName name="Q1_">#REF!</definedName>
    <definedName name="qg" localSheetId="6">#REF!</definedName>
    <definedName name="qg" localSheetId="7">#REF!</definedName>
    <definedName name="qg" localSheetId="3">#REF!</definedName>
    <definedName name="qg">#REF!</definedName>
    <definedName name="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qq" localSheetId="6">#REF!</definedName>
    <definedName name="qqqq" localSheetId="7">#REF!</definedName>
    <definedName name="qqqq" localSheetId="3">#REF!</definedName>
    <definedName name="qqqq">#REF!</definedName>
    <definedName name="qqqqq" localSheetId="6">#REF!</definedName>
    <definedName name="qqqqq" localSheetId="7">#REF!</definedName>
    <definedName name="qqqqq" localSheetId="3">#REF!</definedName>
    <definedName name="qqqqq">#REF!</definedName>
    <definedName name="qqqqqq" localSheetId="6">#REF!</definedName>
    <definedName name="qqqqqq" localSheetId="7">#REF!</definedName>
    <definedName name="qqqqqq" localSheetId="3">#REF!</definedName>
    <definedName name="qqqqqq">#REF!</definedName>
    <definedName name="qscf_cor" localSheetId="6">#REF!</definedName>
    <definedName name="qscf_cor" localSheetId="7">#REF!</definedName>
    <definedName name="qscf_cor" localSheetId="3">#REF!</definedName>
    <definedName name="qscf_cor">#REF!</definedName>
    <definedName name="quarter" localSheetId="6">#REF!</definedName>
    <definedName name="quarter" localSheetId="7">#REF!</definedName>
    <definedName name="quarter" localSheetId="3">#REF!</definedName>
    <definedName name="quarter" localSheetId="0">[21]SFO!#REF!</definedName>
    <definedName name="quarter">#REF!</definedName>
    <definedName name="qw" hidden="1">{#N/A,#N/A,TRUE,"Fields";#N/A,#N/A,TRUE,"Sens"}</definedName>
    <definedName name="rai" hidden="1">{#N/A,#N/A,FALSE,"ZAP_FEB.XLS "}</definedName>
    <definedName name="Rail_Improvement" localSheetId="6">[17]MAIN_PARAMETERS!#REF!</definedName>
    <definedName name="Rail_Improvement" localSheetId="7">[17]MAIN_PARAMETERS!#REF!</definedName>
    <definedName name="Rail_Improvement" localSheetId="3">[17]MAIN_PARAMETERS!#REF!</definedName>
    <definedName name="Rail_Improvement" localSheetId="0">[17]MAIN_PARAMETERS!#REF!</definedName>
    <definedName name="Rail_Improvement">[17]MAIN_PARAMETERS!#REF!</definedName>
    <definedName name="Rail_Tariff_Inflation" localSheetId="6">[17]MAIN_PARAMETERS!#REF!</definedName>
    <definedName name="Rail_Tariff_Inflation" localSheetId="7">[17]MAIN_PARAMETERS!#REF!</definedName>
    <definedName name="Rail_Tariff_Inflation" localSheetId="3">[17]MAIN_PARAMETERS!#REF!</definedName>
    <definedName name="Rail_Tariff_Inflation" localSheetId="0">[17]MAIN_PARAMETERS!#REF!</definedName>
    <definedName name="Rail_Tariff_Inflation">[17]MAIN_PARAMETERS!#REF!</definedName>
    <definedName name="RAZMER1" localSheetId="6">#REF!</definedName>
    <definedName name="RAZMER1" localSheetId="4">#REF!</definedName>
    <definedName name="RAZMER1" localSheetId="7">#REF!</definedName>
    <definedName name="RAZMER1" localSheetId="3">#REF!</definedName>
    <definedName name="RAZMER1" localSheetId="5">#REF!</definedName>
    <definedName name="RAZMER1" localSheetId="12">#REF!</definedName>
    <definedName name="RAZMER1" localSheetId="0">#REF!</definedName>
    <definedName name="RAZMER1">#REF!</definedName>
    <definedName name="RAZMER2" localSheetId="6">#REF!</definedName>
    <definedName name="RAZMER2" localSheetId="4">#REF!</definedName>
    <definedName name="RAZMER2" localSheetId="7">#REF!</definedName>
    <definedName name="RAZMER2" localSheetId="3">#REF!</definedName>
    <definedName name="RAZMER2" localSheetId="5">#REF!</definedName>
    <definedName name="RAZMER2" localSheetId="12">#REF!</definedName>
    <definedName name="RAZMER2" localSheetId="0">#REF!</definedName>
    <definedName name="RAZMER2">#REF!</definedName>
    <definedName name="RAZMER3" localSheetId="6">#REF!</definedName>
    <definedName name="RAZMER3" localSheetId="4">#REF!</definedName>
    <definedName name="RAZMER3" localSheetId="7">#REF!</definedName>
    <definedName name="RAZMER3" localSheetId="3">#REF!</definedName>
    <definedName name="RAZMER3" localSheetId="5">#REF!</definedName>
    <definedName name="RAZMER3" localSheetId="12">#REF!</definedName>
    <definedName name="RAZMER3" localSheetId="0">#REF!</definedName>
    <definedName name="RAZMER3">#REF!</definedName>
    <definedName name="re">[0]!re</definedName>
    <definedName name="rebb3" localSheetId="6">#REF!</definedName>
    <definedName name="rebb3" localSheetId="7">#REF!</definedName>
    <definedName name="rebb3" localSheetId="3">#REF!</definedName>
    <definedName name="rebb3">#REF!</definedName>
    <definedName name="red" localSheetId="6">#REF!</definedName>
    <definedName name="red" localSheetId="7">#REF!</definedName>
    <definedName name="red" localSheetId="3">#REF!</definedName>
    <definedName name="red">#REF!</definedName>
    <definedName name="red1a" localSheetId="6">#REF!</definedName>
    <definedName name="red1a" localSheetId="7">#REF!</definedName>
    <definedName name="red1a" localSheetId="3">#REF!</definedName>
    <definedName name="red1a">#REF!</definedName>
    <definedName name="red1b" localSheetId="6">#REF!</definedName>
    <definedName name="red1b" localSheetId="7">#REF!</definedName>
    <definedName name="red1b" localSheetId="3">#REF!</definedName>
    <definedName name="red1b">#REF!</definedName>
    <definedName name="red2b" localSheetId="6">#REF!</definedName>
    <definedName name="red2b" localSheetId="7">#REF!</definedName>
    <definedName name="red2b" localSheetId="3">#REF!</definedName>
    <definedName name="red2b">#REF!</definedName>
    <definedName name="red3a" localSheetId="6">#REF!</definedName>
    <definedName name="red3a" localSheetId="7">#REF!</definedName>
    <definedName name="red3a" localSheetId="3">#REF!</definedName>
    <definedName name="red3a">#REF!</definedName>
    <definedName name="red3b" localSheetId="6">#REF!</definedName>
    <definedName name="red3b" localSheetId="7">#REF!</definedName>
    <definedName name="red3b" localSheetId="3">#REF!</definedName>
    <definedName name="red3b">#REF!</definedName>
    <definedName name="REDA">[0]!REDA</definedName>
    <definedName name="Reload_costs_escal" localSheetId="6">[17]MAIN_PARAMETERS!#REF!</definedName>
    <definedName name="Reload_costs_escal" localSheetId="7">[17]MAIN_PARAMETERS!#REF!</definedName>
    <definedName name="Reload_costs_escal" localSheetId="3">[17]MAIN_PARAMETERS!#REF!</definedName>
    <definedName name="Reload_costs_escal" localSheetId="0">[17]MAIN_PARAMETERS!#REF!</definedName>
    <definedName name="Reload_costs_escal">[17]MAIN_PARAMETERS!#REF!</definedName>
    <definedName name="Reloading_Inflation" localSheetId="6">[17]MAIN_PARAMETERS!#REF!</definedName>
    <definedName name="Reloading_Inflation" localSheetId="7">[17]MAIN_PARAMETERS!#REF!</definedName>
    <definedName name="Reloading_Inflation" localSheetId="3">[17]MAIN_PARAMETERS!#REF!</definedName>
    <definedName name="Reloading_Inflation" localSheetId="0">[17]MAIN_PARAMETERS!#REF!</definedName>
    <definedName name="Reloading_Inflation">[17]MAIN_PARAMETERS!#REF!</definedName>
    <definedName name="rfg" localSheetId="6">#REF!</definedName>
    <definedName name="rfg" localSheetId="7">#REF!</definedName>
    <definedName name="rfg" localSheetId="3">#REF!</definedName>
    <definedName name="rfg">#REF!</definedName>
    <definedName name="rg">[9]БД!$B$28</definedName>
    <definedName name="rgg" localSheetId="6">#REF!</definedName>
    <definedName name="rgg" localSheetId="7">#REF!</definedName>
    <definedName name="rgg" localSheetId="3">#REF!</definedName>
    <definedName name="rgg">#REF!</definedName>
    <definedName name="rhj" localSheetId="6">#REF!</definedName>
    <definedName name="rhj" localSheetId="7">#REF!</definedName>
    <definedName name="rhj" localSheetId="3">#REF!</definedName>
    <definedName name="rhj">#REF!</definedName>
    <definedName name="rht" localSheetId="6">#REF!</definedName>
    <definedName name="rht" localSheetId="7">#REF!</definedName>
    <definedName name="rht" localSheetId="3">#REF!</definedName>
    <definedName name="rht">#REF!</definedName>
    <definedName name="rr" localSheetId="6">#REF!</definedName>
    <definedName name="rr" localSheetId="7">#REF!</definedName>
    <definedName name="rr" localSheetId="3">#REF!</definedName>
    <definedName name="rr">#REF!</definedName>
    <definedName name="rrr" localSheetId="6">#REF!</definedName>
    <definedName name="rrr" localSheetId="7">#REF!</definedName>
    <definedName name="rrr" localSheetId="3">#REF!</definedName>
    <definedName name="rrr">#REF!</definedName>
    <definedName name="rrrr" localSheetId="6">#REF!</definedName>
    <definedName name="rrrr" localSheetId="7">#REF!</definedName>
    <definedName name="rrrr" localSheetId="3">#REF!</definedName>
    <definedName name="rrrr">#REF!</definedName>
    <definedName name="rrrrr" localSheetId="6">#REF!</definedName>
    <definedName name="rrrrr" localSheetId="7">#REF!</definedName>
    <definedName name="rrrrr" localSheetId="3">#REF!</definedName>
    <definedName name="rrrrr">#REF!</definedName>
    <definedName name="rrrrrr" localSheetId="6">#REF!</definedName>
    <definedName name="rrrrrr" localSheetId="7">#REF!</definedName>
    <definedName name="rrrrrr" localSheetId="3">#REF!</definedName>
    <definedName name="rrrrrr">#REF!</definedName>
    <definedName name="rrw" localSheetId="6">#REF!</definedName>
    <definedName name="rrw" localSheetId="7">#REF!</definedName>
    <definedName name="rrw" localSheetId="3">#REF!</definedName>
    <definedName name="rrw">#REF!</definedName>
    <definedName name="rty" localSheetId="6">[9]Ввод!#REF!</definedName>
    <definedName name="rty" localSheetId="7">[9]Ввод!#REF!</definedName>
    <definedName name="rty" localSheetId="3">[9]Ввод!#REF!</definedName>
    <definedName name="rty">[9]Ввод!#REF!</definedName>
    <definedName name="RV" hidden="1">{"NWN_Q1810",#N/A,FALSE,"Q1810_1.V";"NWN_Q1412",#N/A,FALSE,"Q1412_1"}</definedName>
    <definedName name="rw">[8]потенциал!$B$15</definedName>
    <definedName name="ry" localSheetId="6">[9]Ввод!#REF!</definedName>
    <definedName name="ry" localSheetId="7">[9]Ввод!#REF!</definedName>
    <definedName name="ry" localSheetId="3">[9]Ввод!#REF!</definedName>
    <definedName name="ry">[9]Ввод!#REF!</definedName>
    <definedName name="ryjv" localSheetId="6">#REF!</definedName>
    <definedName name="ryjv" localSheetId="7">#REF!</definedName>
    <definedName name="ryjv" localSheetId="3">#REF!</definedName>
    <definedName name="ryjv">#REF!</definedName>
    <definedName name="s" localSheetId="6">#REF!</definedName>
    <definedName name="s" localSheetId="7">#REF!</definedName>
    <definedName name="s" localSheetId="3">#REF!</definedName>
    <definedName name="s">#REF!</definedName>
    <definedName name="S0100_Запрос3" localSheetId="6">#REF!</definedName>
    <definedName name="S0100_Запрос3" localSheetId="7">#REF!</definedName>
    <definedName name="S0100_Запрос3" localSheetId="3">#REF!</definedName>
    <definedName name="S0100_Запрос3">#REF!</definedName>
    <definedName name="SAPFuncF4Help" localSheetId="6" hidden="1">Main.SAPF4Help()</definedName>
    <definedName name="SAPFuncF4Help" localSheetId="7" hidden="1">Main.SAPF4Help()</definedName>
    <definedName name="SAPFuncF4Help" localSheetId="3" hidden="1">Main.SAPF4Help()</definedName>
    <definedName name="SAPFuncF4Help" hidden="1">Main.SAPF4Help()</definedName>
    <definedName name="SAPRangePOPER_Tabelle3_Tabelle3D1">[35]Параметры!$B$9</definedName>
    <definedName name="SAPRangeRYEAR_Tabelle3_Tabelle3D1">[35]Параметры!$B$8</definedName>
    <definedName name="SAPTrigger_Лист1_Амортизация">[36]sapactivexlhiddensheet!$AV$39</definedName>
    <definedName name="SAPTrigger_Лист1_ДебКредЗадолж">[36]sapactivexlhiddensheet!$AZ$39</definedName>
    <definedName name="SAPTrigger_Лист1_ДолгосрИнвестФинВлож">[36]sapactivexlhiddensheet!$BD$39</definedName>
    <definedName name="SAPTrigger_Лист1_ДоходнВлож">[36]sapactivexlhiddensheet!$AW$39</definedName>
    <definedName name="SAPTrigger_Лист1_Затр1">[36]sapactivexlhiddensheet!$BB$39</definedName>
    <definedName name="SAPTrigger_Лист1_Затраты">[36]sapactivexlhiddensheet!$BA$39</definedName>
    <definedName name="SAPTrigger_Лист1_НИОКР">[36]sapactivexlhiddensheet!$AX$39</definedName>
    <definedName name="SAPTrigger_Лист1_НМА">[36]sapactivexlhiddensheet!$AT$39</definedName>
    <definedName name="SAPTrigger_Лист1_Обеспеч">[36]sapactivexlhiddensheet!$BC$39</definedName>
    <definedName name="SAPTrigger_Лист1_ФинансВложения">[36]sapactivexlhiddensheet!$AY$39</definedName>
    <definedName name="SAPTrigger_Лист10_Внеш_нефть">[36]sapactivexlhiddensheet!$AB$39</definedName>
    <definedName name="SAPTrigger_Лист10_Внеш_рынок">[36]sapactivexlhiddensheet!$AC$39</definedName>
    <definedName name="SAPTrigger_Лист10_Форма8_Таб8">[36]sapactivexlhiddensheet!$F$39</definedName>
    <definedName name="SAPTrigger_Лист11_НКС">[36]sapactivexlhiddensheet!$AJ$39</definedName>
    <definedName name="SAPTrigger_Лист11_ОС">[36]sapactivexlhiddensheet!$AK$39</definedName>
    <definedName name="SAPTrigger_Лист12_ОСиНМА">[36]sapactivexlhiddensheet!$AN$39</definedName>
    <definedName name="SAPTrigger_Лист12_ПросрДебКр">[36]sapactivexlhiddensheet!$AP$39</definedName>
    <definedName name="SAPTrigger_Лист12_ПУ">[36]sapactivexlhiddensheet!$AO$39</definedName>
    <definedName name="SAPTrigger_Лист13_Форма2_Таб2">[36]sapactivexlhiddensheet!$G$39</definedName>
    <definedName name="SAPTrigger_Лист14_Внеш_нефть">[36]sapactivexlhiddensheet!$Z$39</definedName>
    <definedName name="SAPTrigger_Лист14_Внеш_рынок">[36]sapactivexlhiddensheet!$AA$39</definedName>
    <definedName name="SAPTrigger_Лист14_Форма24">[36]sapactivexlhiddensheet!$H$39</definedName>
    <definedName name="SAPTrigger_Лист15_ОС">[36]sapactivexlhiddensheet!$AQ$39</definedName>
    <definedName name="SAPTrigger_Лист16_НКС">[36]sapactivexlhiddensheet!$AR$39</definedName>
    <definedName name="SAPTrigger_Лист17_Внеш_нефть">[36]sapactivexlhiddensheet!$X$39</definedName>
    <definedName name="SAPTrigger_Лист17_Внеш_рынок">[36]sapactivexlhiddensheet!$Y$39</definedName>
    <definedName name="SAPTrigger_Лист17_Выборка_прочих">[36]sapactivexlhiddensheet!$T$39</definedName>
    <definedName name="SAPTrigger_Лист17_Форма6_Таб6">[36]sapactivexlhiddensheet!$I$39</definedName>
    <definedName name="SAPTrigger_Лист18_Внеш_нефть">[36]sapactivexlhiddensheet!$V$39</definedName>
    <definedName name="SAPTrigger_Лист18_Внеш_нефть_дочки">[36]sapactivexlhiddensheet!$AD$39</definedName>
    <definedName name="SAPTrigger_Лист18_Внеш_рынок">[36]sapactivexlhiddensheet!$W$39</definedName>
    <definedName name="SAPTrigger_Лист18_Внеш_рынок_дочки">[36]sapactivexlhiddensheet!$AE$39</definedName>
    <definedName name="SAPTrigger_Лист18_Выборка_прочих">[36]sapactivexlhiddensheet!$S$39</definedName>
    <definedName name="SAPTrigger_Лист18_Форма5_Таб5">[36]sapactivexlhiddensheet!$J$39</definedName>
    <definedName name="SAPTrigger_Лист18_Форма5_Таб5_Дочки">[36]sapactivexlhiddensheet!$P$39</definedName>
    <definedName name="SAPTrigger_Лист20_Дивидынды">[35]sapactivexlhiddensheet!$R$39</definedName>
    <definedName name="SAPTrigger_Лист20_Форма2">[37]sapactivexlhiddensheet!$K$39</definedName>
    <definedName name="SAPTrigger_Лист20_Форма21">[37]sapactivexlhiddensheet!$BE$39</definedName>
    <definedName name="SAPTrigger_Лист22_ДвижДенСредствВалюта">[36]sapactivexlhiddensheet!$L$39</definedName>
    <definedName name="SAPTrigger_Лист24_Резервы">[36]sapactivexlhiddensheet!$BK$39</definedName>
    <definedName name="SAPTrigger_Лист24_Резервы1">[36]sapactivexlhiddensheet!$BM$39</definedName>
    <definedName name="SAPTrigger_Лист24_Справки">[36]sapactivexlhiddensheet!$BN$39</definedName>
    <definedName name="SAPTrigger_Лист24_Справки1">[36]sapactivexlhiddensheet!$BO$39</definedName>
    <definedName name="SAPTrigger_Лист24_Ф3годБез2">[36]sapactivexlhiddensheet!$BH$39</definedName>
    <definedName name="SAPTrigger_Лист24_Ф3ПрошлГод">[36]sapactivexlhiddensheet!$BI$39</definedName>
    <definedName name="SAPTrigger_Лист24_Ф3ТекущГод">[36]sapactivexlhiddensheet!$BJ$39</definedName>
    <definedName name="SAPTrigger_Лист25_Форма1_Таб1">[36]sapactivexlhiddensheet!$N$39</definedName>
    <definedName name="SAPTrigger_Лист26_Форма10_Таб10">[36]sapactivexlhiddensheet!$O$39</definedName>
    <definedName name="SAPTrigger_Лист36_Форма4">[36]sapactivexlhiddensheet!$AU$39</definedName>
    <definedName name="SAPTrigger_Лист36_Форма41">[36]sapactivexlhiddensheet!$BL$39</definedName>
    <definedName name="SAPTrigger_Лист5_Расшифровка">[36]sapactivexlhiddensheet!$BF$39</definedName>
    <definedName name="SAPTrigger_Лист5_Расшифровка1">[36]sapactivexlhiddensheet!$BG$39</definedName>
    <definedName name="SAPTrigger_Лист6_КапиталИскл">[36]sapactivexlhiddensheet!$AI$39</definedName>
    <definedName name="SAPTrigger_Лист6_Сальдо_движ_капитала">[36]sapactivexlhiddensheet!$U$39</definedName>
    <definedName name="SAPTrigger_Лист6_Ф1Искл">[36]sapactivexlhiddensheet!$AH$39</definedName>
    <definedName name="SAPTrigger_Лист6_Форма1">[36]sapactivexlhiddensheet!$C$39</definedName>
    <definedName name="SAPTrigger_Лист7_Налоги">[36]sapactivexlhiddensheet!$B$39</definedName>
    <definedName name="SAPTrigger_Лист8_Форма3_Таб3">[36]sapactivexlhiddensheet!$D$39</definedName>
    <definedName name="SAPTrigger_Лист9_Исп_приб_отч_года">[36]sapactivexlhiddensheet!$AF$39</definedName>
    <definedName name="SAPTrigger_Лист9_Форма9_Таб9">[36]sapactivexlhiddensheet!$E$39</definedName>
    <definedName name="sc" localSheetId="6">#REF!</definedName>
    <definedName name="sc" localSheetId="7">#REF!</definedName>
    <definedName name="sc" localSheetId="3">#REF!</definedName>
    <definedName name="sc">#REF!</definedName>
    <definedName name="Scenario" localSheetId="6">#REF!</definedName>
    <definedName name="Scenario" localSheetId="7">#REF!</definedName>
    <definedName name="Scenario" localSheetId="3">#REF!</definedName>
    <definedName name="Scenario" localSheetId="0">#REF!</definedName>
    <definedName name="Scenario">#REF!</definedName>
    <definedName name="SCROLL_AREA" localSheetId="0">'[10]Итог по НПО '!$B$6+[38]П!$B$1:$C$7</definedName>
    <definedName name="SCROLL_AREA">'[10]Итог по НПО '!$B$6+[39]П!$B$1:$C$7</definedName>
    <definedName name="Scw" localSheetId="6">#REF!</definedName>
    <definedName name="Scw" localSheetId="7">#REF!</definedName>
    <definedName name="Scw" localSheetId="3">#REF!</definedName>
    <definedName name="Scw">#REF!</definedName>
    <definedName name="sd" localSheetId="6">#REF!</definedName>
    <definedName name="sd" localSheetId="7">#REF!</definedName>
    <definedName name="sd" localSheetId="3">#REF!</definedName>
    <definedName name="sd">#REF!</definedName>
    <definedName name="sdfgg" localSheetId="6">'[40]Баланс (Ф1)'!#REF!</definedName>
    <definedName name="sdfgg" localSheetId="7">'[40]Баланс (Ф1)'!#REF!</definedName>
    <definedName name="sdfgg" localSheetId="3">'[40]Баланс (Ф1)'!#REF!</definedName>
    <definedName name="sdfgg" localSheetId="0">'[41]Баланс (Ф1)'!#REF!</definedName>
    <definedName name="sdfgg">'[40]Баланс (Ф1)'!#REF!</definedName>
    <definedName name="sdr">[9]ППД!$M$31</definedName>
    <definedName name="SF" hidden="1">{#N/A,#N/A,FALSE,"1 квартал"}</definedName>
    <definedName name="SG" localSheetId="6">#REF!</definedName>
    <definedName name="SG" localSheetId="7">#REF!</definedName>
    <definedName name="SG" localSheetId="3">#REF!</definedName>
    <definedName name="SG">#REF!</definedName>
    <definedName name="sgw" localSheetId="6">#REF!</definedName>
    <definedName name="sgw" localSheetId="7">#REF!</definedName>
    <definedName name="sgw" localSheetId="3">#REF!</definedName>
    <definedName name="sgw">#REF!</definedName>
    <definedName name="SLAV_Production" localSheetId="6">[17]MAIN_PARAMETERS!#REF!</definedName>
    <definedName name="SLAV_Production" localSheetId="7">[17]MAIN_PARAMETERS!#REF!</definedName>
    <definedName name="SLAV_Production" localSheetId="3">[17]MAIN_PARAMETERS!#REF!</definedName>
    <definedName name="SLAV_Production" localSheetId="0">[17]MAIN_PARAMETERS!#REF!</definedName>
    <definedName name="SLAV_Production">[17]MAIN_PARAMETERS!#REF!</definedName>
    <definedName name="So" localSheetId="6">#REF!</definedName>
    <definedName name="So" localSheetId="7">#REF!</definedName>
    <definedName name="So" localSheetId="3">#REF!</definedName>
    <definedName name="So">#REF!</definedName>
    <definedName name="soft2" localSheetId="6" hidden="1">#REF!</definedName>
    <definedName name="soft2" localSheetId="7" hidden="1">#REF!</definedName>
    <definedName name="soft2" localSheetId="3" hidden="1">#REF!</definedName>
    <definedName name="soft2" localSheetId="0" hidden="1">#REF!</definedName>
    <definedName name="soft2" hidden="1">#REF!</definedName>
    <definedName name="sogk" localSheetId="6">#REF!</definedName>
    <definedName name="sogk" localSheetId="7">#REF!</definedName>
    <definedName name="sogk" localSheetId="3">#REF!</definedName>
    <definedName name="sogk">#REF!</definedName>
    <definedName name="solver_adj" localSheetId="6" hidden="1">#REF!</definedName>
    <definedName name="solver_adj" localSheetId="7" hidden="1">#REF!</definedName>
    <definedName name="solver_adj" localSheetId="3" hidden="1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localSheetId="6" hidden="1">#REF!</definedName>
    <definedName name="solver_opt" localSheetId="7" hidden="1">#REF!</definedName>
    <definedName name="solver_opt" localSheetId="3" hidden="1">#REF!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localSheetId="6" hidden="1">#REF!</definedName>
    <definedName name="solver_tmp" localSheetId="7" hidden="1">#REF!</definedName>
    <definedName name="solver_tmp" localSheetId="3" hidden="1">#REF!</definedName>
    <definedName name="solver_tmp" hidden="1">#REF!</definedName>
    <definedName name="solver_tol" hidden="1">0.05</definedName>
    <definedName name="solver_typ" hidden="1">1</definedName>
    <definedName name="solver_val" hidden="1">0</definedName>
    <definedName name="Sor" localSheetId="6">#REF!</definedName>
    <definedName name="Sor" localSheetId="7">#REF!</definedName>
    <definedName name="Sor" localSheetId="3">#REF!</definedName>
    <definedName name="Sor">#REF!</definedName>
    <definedName name="sos" hidden="1">{#N/A,#N/A,FALSE,"ZAP_FEB.XLS "}</definedName>
    <definedName name="srgkfjfmb" hidden="1">{#N/A,#N/A,FALSE,"ZAP_FEB.XLS "}</definedName>
    <definedName name="ss" localSheetId="6">#REF!</definedName>
    <definedName name="ss" localSheetId="7">#REF!</definedName>
    <definedName name="ss" localSheetId="3">#REF!</definedName>
    <definedName name="ss">#REF!</definedName>
    <definedName name="ssad" localSheetId="6">#REF!</definedName>
    <definedName name="ssad" localSheetId="7">#REF!</definedName>
    <definedName name="ssad" localSheetId="3">#REF!</definedName>
    <definedName name="ssad">#REF!</definedName>
    <definedName name="ssda" localSheetId="6">#REF!</definedName>
    <definedName name="ssda" localSheetId="7">#REF!</definedName>
    <definedName name="ssda" localSheetId="3">#REF!</definedName>
    <definedName name="ssda">#REF!</definedName>
    <definedName name="sss" localSheetId="6">#REF!</definedName>
    <definedName name="sss" localSheetId="7">#REF!</definedName>
    <definedName name="sss" localSheetId="3">#REF!</definedName>
    <definedName name="sss">#REF!</definedName>
    <definedName name="ssss" localSheetId="6">#REF!</definedName>
    <definedName name="ssss" localSheetId="7">#REF!</definedName>
    <definedName name="ssss" localSheetId="3">#REF!</definedName>
    <definedName name="ssss">#REF!</definedName>
    <definedName name="sssss" localSheetId="6">#REF!</definedName>
    <definedName name="sssss" localSheetId="7">#REF!</definedName>
    <definedName name="sssss" localSheetId="3">#REF!</definedName>
    <definedName name="sssss">#REF!</definedName>
    <definedName name="ssssss" localSheetId="6">#REF!</definedName>
    <definedName name="ssssss" localSheetId="7">#REF!</definedName>
    <definedName name="ssssss" localSheetId="3">#REF!</definedName>
    <definedName name="ssssss">#REF!</definedName>
    <definedName name="sssssss" localSheetId="6">#REF!</definedName>
    <definedName name="sssssss" localSheetId="7">#REF!</definedName>
    <definedName name="sssssss" localSheetId="3">#REF!</definedName>
    <definedName name="sssssss">#REF!</definedName>
    <definedName name="sssssssssss" localSheetId="6">#REF!</definedName>
    <definedName name="sssssssssss" localSheetId="7">#REF!</definedName>
    <definedName name="sssssssssss" localSheetId="3">#REF!</definedName>
    <definedName name="sssssssssss">#REF!</definedName>
    <definedName name="ssssssssssssssssssssss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Standard_Daily_Hours">#N/A</definedName>
    <definedName name="Std_Hrs" localSheetId="0">[0]!Weekday_count*[0]!Standard_Daily_Hours</definedName>
    <definedName name="Std_Hrs">[42]!Weekday_count*[42]!Standard_Daily_Hours</definedName>
    <definedName name="Submission" localSheetId="6">#REF!</definedName>
    <definedName name="Submission" localSheetId="7">#REF!</definedName>
    <definedName name="Submission" localSheetId="3">#REF!</definedName>
    <definedName name="Submission" localSheetId="0">#REF!</definedName>
    <definedName name="Submission">#REF!</definedName>
    <definedName name="SUM" localSheetId="6">#REF!</definedName>
    <definedName name="SUM" localSheetId="7">#REF!</definedName>
    <definedName name="SUM" localSheetId="3">#REF!</definedName>
    <definedName name="SUM">#REF!</definedName>
    <definedName name="Sw" localSheetId="6">#REF!</definedName>
    <definedName name="Sw" localSheetId="7">#REF!</definedName>
    <definedName name="Sw" localSheetId="3">#REF!</definedName>
    <definedName name="Sw">#REF!</definedName>
    <definedName name="Swc" localSheetId="6">#REF!</definedName>
    <definedName name="Swc" localSheetId="7">#REF!</definedName>
    <definedName name="Swc" localSheetId="3">#REF!</definedName>
    <definedName name="Swc">#REF!</definedName>
    <definedName name="T" localSheetId="6">#REF!</definedName>
    <definedName name="T" localSheetId="7">#REF!</definedName>
    <definedName name="T" localSheetId="3">#REF!</definedName>
    <definedName name="T">#REF!</definedName>
    <definedName name="T_ave" localSheetId="6">#REF!</definedName>
    <definedName name="T_ave" localSheetId="7">#REF!</definedName>
    <definedName name="T_ave" localSheetId="3">#REF!</definedName>
    <definedName name="T_ave">#REF!</definedName>
    <definedName name="T_F" localSheetId="6">#REF!</definedName>
    <definedName name="T_F" localSheetId="7">#REF!</definedName>
    <definedName name="T_F" localSheetId="3">#REF!</definedName>
    <definedName name="T_F">#REF!</definedName>
    <definedName name="TAX" localSheetId="6">#REF!</definedName>
    <definedName name="TAX" localSheetId="7">#REF!</definedName>
    <definedName name="TAX" localSheetId="3">#REF!</definedName>
    <definedName name="TAX" localSheetId="0">#REF!</definedName>
    <definedName name="TAX">#REF!</definedName>
    <definedName name="taх2" localSheetId="6">#REF!</definedName>
    <definedName name="taх2" localSheetId="7">#REF!</definedName>
    <definedName name="taх2" localSheetId="3">#REF!</definedName>
    <definedName name="taх2" localSheetId="0">#REF!</definedName>
    <definedName name="taх2">#REF!</definedName>
    <definedName name="Tbh" localSheetId="6">#REF!</definedName>
    <definedName name="Tbh" localSheetId="7">#REF!</definedName>
    <definedName name="Tbh" localSheetId="3">#REF!</definedName>
    <definedName name="Tbh">#REF!</definedName>
    <definedName name="tc">'[43]ТС_650 раб'!$A$179</definedName>
    <definedName name="Tdepth" localSheetId="6">#REF!</definedName>
    <definedName name="Tdepth" localSheetId="7">#REF!</definedName>
    <definedName name="Tdepth" localSheetId="3">#REF!</definedName>
    <definedName name="Tdepth">#REF!</definedName>
    <definedName name="TEST0" localSheetId="6">#REF!</definedName>
    <definedName name="TEST0" localSheetId="7">#REF!</definedName>
    <definedName name="TEST0" localSheetId="3">#REF!</definedName>
    <definedName name="TEST0">#REF!</definedName>
    <definedName name="TESTHKEY" localSheetId="6">#REF!</definedName>
    <definedName name="TESTHKEY" localSheetId="7">#REF!</definedName>
    <definedName name="TESTHKEY" localSheetId="3">#REF!</definedName>
    <definedName name="TESTHKEY">#REF!</definedName>
    <definedName name="TESTKEYS" localSheetId="6">#REF!</definedName>
    <definedName name="TESTKEYS" localSheetId="7">#REF!</definedName>
    <definedName name="TESTKEYS" localSheetId="3">#REF!</definedName>
    <definedName name="TESTKEYS">#REF!</definedName>
    <definedName name="TESTVKEY" localSheetId="6">#REF!</definedName>
    <definedName name="TESTVKEY" localSheetId="7">#REF!</definedName>
    <definedName name="TESTVKEY" localSheetId="3">#REF!</definedName>
    <definedName name="TESTVKEY">#REF!</definedName>
    <definedName name="TESTVKEY1" localSheetId="6">#REF!</definedName>
    <definedName name="TESTVKEY1" localSheetId="7">#REF!</definedName>
    <definedName name="TESTVKEY1" localSheetId="3">#REF!</definedName>
    <definedName name="TESTVKEY1">#REF!</definedName>
    <definedName name="textmonth" localSheetId="6">#REF!</definedName>
    <definedName name="textmonth" localSheetId="7">#REF!</definedName>
    <definedName name="textmonth" localSheetId="3">#REF!</definedName>
    <definedName name="textmonth" localSheetId="0">[21]SFO!#REF!</definedName>
    <definedName name="textmonth">#REF!</definedName>
    <definedName name="TextRefCopyRangeCount" hidden="1">1</definedName>
    <definedName name="textyear" localSheetId="6">#REF!</definedName>
    <definedName name="textyear" localSheetId="7">#REF!</definedName>
    <definedName name="textyear" localSheetId="3">#REF!</definedName>
    <definedName name="textyear" localSheetId="0">[21]SFO!#REF!</definedName>
    <definedName name="textyear">#REF!</definedName>
    <definedName name="tfg" localSheetId="6">#REF!</definedName>
    <definedName name="tfg" localSheetId="7">#REF!</definedName>
    <definedName name="tfg" localSheetId="3">#REF!</definedName>
    <definedName name="tfg">#REF!</definedName>
    <definedName name="tgrad" localSheetId="6">#REF!</definedName>
    <definedName name="tgrad" localSheetId="7">#REF!</definedName>
    <definedName name="tgrad" localSheetId="3">#REF!</definedName>
    <definedName name="tgrad">#REF!</definedName>
    <definedName name="tht" localSheetId="6">#REF!</definedName>
    <definedName name="tht" localSheetId="7">#REF!</definedName>
    <definedName name="tht" localSheetId="3">#REF!</definedName>
    <definedName name="tht">#REF!</definedName>
    <definedName name="TN_Pipe_Inflation" localSheetId="6">[17]MAIN_PARAMETERS!#REF!</definedName>
    <definedName name="TN_Pipe_Inflation" localSheetId="7">[17]MAIN_PARAMETERS!#REF!</definedName>
    <definedName name="TN_Pipe_Inflation" localSheetId="3">[17]MAIN_PARAMETERS!#REF!</definedName>
    <definedName name="TN_Pipe_Inflation" localSheetId="0">[17]MAIN_PARAMETERS!#REF!</definedName>
    <definedName name="TN_Pipe_Inflation">[17]MAIN_PARAMETERS!#REF!</definedName>
    <definedName name="TNKBP_Crude_Loss" localSheetId="6">[17]MAIN_PARAMETERS!#REF!</definedName>
    <definedName name="TNKBP_Crude_Loss" localSheetId="7">[17]MAIN_PARAMETERS!#REF!</definedName>
    <definedName name="TNKBP_Crude_Loss" localSheetId="3">[17]MAIN_PARAMETERS!#REF!</definedName>
    <definedName name="TNKBP_Crude_Loss" localSheetId="0">[17]MAIN_PARAMETERS!#REF!</definedName>
    <definedName name="TNKBP_Crude_Loss">[17]MAIN_PARAMETERS!#REF!</definedName>
    <definedName name="TNKBP_EXPORT_FA_DIR" localSheetId="6">[17]MAIN_PARAMETERS!#REF!</definedName>
    <definedName name="TNKBP_EXPORT_FA_DIR" localSheetId="7">[17]MAIN_PARAMETERS!#REF!</definedName>
    <definedName name="TNKBP_EXPORT_FA_DIR" localSheetId="3">[17]MAIN_PARAMETERS!#REF!</definedName>
    <definedName name="TNKBP_EXPORT_FA_DIR" localSheetId="0">[17]MAIN_PARAMETERS!#REF!</definedName>
    <definedName name="TNKBP_EXPORT_FA_DIR">[17]MAIN_PARAMETERS!#REF!</definedName>
    <definedName name="TNKBP_Production" localSheetId="6">[17]MAIN_PARAMETERS!#REF!</definedName>
    <definedName name="TNKBP_Production" localSheetId="7">[17]MAIN_PARAMETERS!#REF!</definedName>
    <definedName name="TNKBP_Production" localSheetId="3">[17]MAIN_PARAMETERS!#REF!</definedName>
    <definedName name="TNKBP_Production" localSheetId="0">[17]MAIN_PARAMETERS!#REF!</definedName>
    <definedName name="TNKBP_Production">[17]MAIN_PARAMETERS!#REF!</definedName>
    <definedName name="Total_Capex">'[19]Input Assumptions'!$D$74:$BU$74</definedName>
    <definedName name="Tpr" localSheetId="6">#REF!</definedName>
    <definedName name="Tpr" localSheetId="7">#REF!</definedName>
    <definedName name="Tpr" localSheetId="3">#REF!</definedName>
    <definedName name="Tpr">#REF!</definedName>
    <definedName name="Ts" localSheetId="6">#REF!</definedName>
    <definedName name="Ts" localSheetId="7">#REF!</definedName>
    <definedName name="Ts" localSheetId="3">#REF!</definedName>
    <definedName name="Ts">#REF!</definedName>
    <definedName name="tt" localSheetId="6">#REF!</definedName>
    <definedName name="tt" localSheetId="7">#REF!</definedName>
    <definedName name="tt" localSheetId="3">#REF!</definedName>
    <definedName name="tt">#REF!</definedName>
    <definedName name="tth">'[9]Опт '!$J$15</definedName>
    <definedName name="ttt" localSheetId="6">#REF!</definedName>
    <definedName name="ttt" localSheetId="7">#REF!</definedName>
    <definedName name="ttt" localSheetId="3">#REF!</definedName>
    <definedName name="ttt">#REF!</definedName>
    <definedName name="tttt" localSheetId="6">#REF!</definedName>
    <definedName name="tttt" localSheetId="7">#REF!</definedName>
    <definedName name="tttt" localSheetId="3">#REF!</definedName>
    <definedName name="tttt">#REF!</definedName>
    <definedName name="ttttt" localSheetId="6">#REF!</definedName>
    <definedName name="ttttt" localSheetId="7">#REF!</definedName>
    <definedName name="ttttt" localSheetId="3">#REF!</definedName>
    <definedName name="ttttt">#REF!</definedName>
    <definedName name="tttttt" localSheetId="6">#REF!</definedName>
    <definedName name="tttttt" localSheetId="7">#REF!</definedName>
    <definedName name="tttttt" localSheetId="3">#REF!</definedName>
    <definedName name="tttttt">#REF!</definedName>
    <definedName name="Tubing_ID" localSheetId="6">#REF!</definedName>
    <definedName name="Tubing_ID" localSheetId="7">#REF!</definedName>
    <definedName name="Tubing_ID" localSheetId="3">#REF!</definedName>
    <definedName name="Tubing_ID">#REF!</definedName>
    <definedName name="tubing_OD" localSheetId="6">#REF!</definedName>
    <definedName name="tubing_OD" localSheetId="7">#REF!</definedName>
    <definedName name="tubing_OD" localSheetId="3">#REF!</definedName>
    <definedName name="tubing_OD">#REF!</definedName>
    <definedName name="TYPE" localSheetId="6">#REF!</definedName>
    <definedName name="TYPE" localSheetId="7">#REF!</definedName>
    <definedName name="TYPE" localSheetId="3">#REF!</definedName>
    <definedName name="TYPE" localSheetId="0">#REF!</definedName>
    <definedName name="TYPE">#REF!</definedName>
    <definedName name="type2" localSheetId="6">#REF!</definedName>
    <definedName name="type2" localSheetId="7">#REF!</definedName>
    <definedName name="type2" localSheetId="3">#REF!</definedName>
    <definedName name="type2" localSheetId="0">#REF!</definedName>
    <definedName name="type2">#REF!</definedName>
    <definedName name="type22" localSheetId="6">#REF!</definedName>
    <definedName name="type22" localSheetId="7">#REF!</definedName>
    <definedName name="type22" localSheetId="3">#REF!</definedName>
    <definedName name="type22" localSheetId="0">#REF!</definedName>
    <definedName name="type22">#REF!</definedName>
    <definedName name="type26" localSheetId="6">#REF!</definedName>
    <definedName name="type26" localSheetId="7">#REF!</definedName>
    <definedName name="type26" localSheetId="3">#REF!</definedName>
    <definedName name="type26" localSheetId="0">#REF!</definedName>
    <definedName name="type26">#REF!</definedName>
    <definedName name="type33" localSheetId="6">#REF!</definedName>
    <definedName name="type33" localSheetId="7">#REF!</definedName>
    <definedName name="type33" localSheetId="3">#REF!</definedName>
    <definedName name="type33" localSheetId="0">#REF!</definedName>
    <definedName name="type33">#REF!</definedName>
    <definedName name="type6" localSheetId="6">#REF!</definedName>
    <definedName name="type6" localSheetId="7">#REF!</definedName>
    <definedName name="type6" localSheetId="3">#REF!</definedName>
    <definedName name="type6" localSheetId="0">#REF!</definedName>
    <definedName name="type6">#REF!</definedName>
    <definedName name="tyui88" localSheetId="6">#REF!</definedName>
    <definedName name="tyui88" localSheetId="7">#REF!</definedName>
    <definedName name="tyui88" localSheetId="3">#REF!</definedName>
    <definedName name="tyui88">#REF!</definedName>
    <definedName name="u" localSheetId="6">#REF!</definedName>
    <definedName name="u" localSheetId="7">#REF!</definedName>
    <definedName name="u" localSheetId="3">#REF!</definedName>
    <definedName name="u">#REF!</definedName>
    <definedName name="uik">[9]ИДН!$F$30</definedName>
    <definedName name="uj" hidden="1">{#N/A,#N/A,FALSE,"1 квартал"}</definedName>
    <definedName name="ujk" localSheetId="6">#REF!</definedName>
    <definedName name="ujk" localSheetId="7">#REF!</definedName>
    <definedName name="ujk" localSheetId="3">#REF!</definedName>
    <definedName name="ujk">#REF!</definedName>
    <definedName name="ukii">[9]ИДН!$H$30</definedName>
    <definedName name="UR" hidden="1">{#N/A,#N/A,FALSE,"1 квартал"}</definedName>
    <definedName name="Urals_discount" localSheetId="6">[17]MAIN_PARAMETERS!#REF!</definedName>
    <definedName name="Urals_discount" localSheetId="7">[17]MAIN_PARAMETERS!#REF!</definedName>
    <definedName name="Urals_discount" localSheetId="3">[17]MAIN_PARAMETERS!#REF!</definedName>
    <definedName name="Urals_discount" localSheetId="0">[17]MAIN_PARAMETERS!#REF!</definedName>
    <definedName name="Urals_discount">[17]MAIN_PARAMETERS!#REF!</definedName>
    <definedName name="Urals_Excise" localSheetId="6">[17]MAIN_PARAMETERS!#REF!</definedName>
    <definedName name="Urals_Excise" localSheetId="7">[17]MAIN_PARAMETERS!#REF!</definedName>
    <definedName name="Urals_Excise" localSheetId="3">[17]MAIN_PARAMETERS!#REF!</definedName>
    <definedName name="Urals_Excise" localSheetId="0">[17]MAIN_PARAMETERS!#REF!</definedName>
    <definedName name="Urals_Excise">[17]MAIN_PARAMETERS!#REF!</definedName>
    <definedName name="uu" localSheetId="6">#REF!</definedName>
    <definedName name="uu" localSheetId="7">#REF!</definedName>
    <definedName name="uu" localSheetId="3">#REF!</definedName>
    <definedName name="uu">#REF!</definedName>
    <definedName name="uuu" localSheetId="6">#REF!</definedName>
    <definedName name="uuu" localSheetId="7">#REF!</definedName>
    <definedName name="uuu" localSheetId="3">#REF!</definedName>
    <definedName name="uuu">#REF!</definedName>
    <definedName name="uuuu" localSheetId="6">#REF!</definedName>
    <definedName name="uuuu" localSheetId="7">#REF!</definedName>
    <definedName name="uuuu" localSheetId="3">#REF!</definedName>
    <definedName name="uuuu">#REF!</definedName>
    <definedName name="uuuuu" localSheetId="6">#REF!</definedName>
    <definedName name="uuuuu" localSheetId="7">#REF!</definedName>
    <definedName name="uuuuu" localSheetId="3">#REF!</definedName>
    <definedName name="uuuuu">#REF!</definedName>
    <definedName name="uuuuuu" localSheetId="6">#REF!</definedName>
    <definedName name="uuuuuu" localSheetId="7">#REF!</definedName>
    <definedName name="uuuuuu" localSheetId="3">#REF!</definedName>
    <definedName name="uuuuuu">#REF!</definedName>
    <definedName name="uuuuuuuu" localSheetId="6">#REF!</definedName>
    <definedName name="uuuuuuuu" localSheetId="7">#REF!</definedName>
    <definedName name="uuuuuuuu" localSheetId="3">#REF!</definedName>
    <definedName name="uuuuuuuu">#REF!</definedName>
    <definedName name="uy" localSheetId="6">#REF!</definedName>
    <definedName name="uy" localSheetId="7">#REF!</definedName>
    <definedName name="uy" localSheetId="3">#REF!</definedName>
    <definedName name="uy">#REF!</definedName>
    <definedName name="v" localSheetId="6">#REF!</definedName>
    <definedName name="v" localSheetId="7">#REF!</definedName>
    <definedName name="v" localSheetId="3">#REF!</definedName>
    <definedName name="v">#REF!</definedName>
    <definedName name="vatm">[44]Параметры!$A$3</definedName>
    <definedName name="vatp">[44]Параметры!$A$5</definedName>
    <definedName name="vats">[44]Параметры!$A$4</definedName>
    <definedName name="vbggy" localSheetId="6">#REF!</definedName>
    <definedName name="vbggy" localSheetId="7">#REF!</definedName>
    <definedName name="vbggy" localSheetId="3">#REF!</definedName>
    <definedName name="vbggy">#REF!</definedName>
    <definedName name="vdf" localSheetId="6">#REF!</definedName>
    <definedName name="vdf" localSheetId="7">#REF!</definedName>
    <definedName name="vdf" localSheetId="3">#REF!</definedName>
    <definedName name="vdf">#REF!</definedName>
    <definedName name="vf" localSheetId="6">#REF!</definedName>
    <definedName name="vf" localSheetId="7">#REF!</definedName>
    <definedName name="vf" localSheetId="3">#REF!</definedName>
    <definedName name="vf">#REF!</definedName>
    <definedName name="vfvf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vghyv" localSheetId="6">#REF!</definedName>
    <definedName name="vghyv" localSheetId="7">#REF!</definedName>
    <definedName name="vghyv" localSheetId="3">#REF!</definedName>
    <definedName name="vghyv">#REF!</definedName>
    <definedName name="vgtt" localSheetId="6">#REF!</definedName>
    <definedName name="vgtt" localSheetId="7">#REF!</definedName>
    <definedName name="vgtt" localSheetId="3">#REF!</definedName>
    <definedName name="vgtt">#REF!</definedName>
    <definedName name="vgyhg" localSheetId="6">#REF!</definedName>
    <definedName name="vgyhg" localSheetId="7">#REF!</definedName>
    <definedName name="vgyhg" localSheetId="3">#REF!</definedName>
    <definedName name="vgyhg">#REF!</definedName>
    <definedName name="vitaly" localSheetId="6" hidden="1">[1]RSOILBAL!#REF!</definedName>
    <definedName name="vitaly" localSheetId="7" hidden="1">[1]RSOILBAL!#REF!</definedName>
    <definedName name="vitaly" localSheetId="3" hidden="1">[1]RSOILBAL!#REF!</definedName>
    <definedName name="vitaly" localSheetId="0" hidden="1">[1]RSOILBAL!#REF!</definedName>
    <definedName name="vitaly" hidden="1">[1]RSOILBAL!#REF!</definedName>
    <definedName name="vjhvjh" localSheetId="6">#REF!</definedName>
    <definedName name="vjhvjh" localSheetId="7">#REF!</definedName>
    <definedName name="vjhvjh" localSheetId="3">#REF!</definedName>
    <definedName name="vjhvjh">#REF!</definedName>
    <definedName name="Vp" localSheetId="6">#REF!</definedName>
    <definedName name="Vp" localSheetId="7">#REF!</definedName>
    <definedName name="Vp" localSheetId="3">#REF!</definedName>
    <definedName name="Vp">#REF!</definedName>
    <definedName name="vv" localSheetId="6">#REF!</definedName>
    <definedName name="vv" localSheetId="7">#REF!</definedName>
    <definedName name="vv" localSheetId="3">#REF!</definedName>
    <definedName name="vv">#REF!</definedName>
    <definedName name="vva" localSheetId="6">[9]Ввод!#REF!</definedName>
    <definedName name="vva" localSheetId="7">[9]Ввод!#REF!</definedName>
    <definedName name="vva" localSheetId="3">[9]Ввод!#REF!</definedName>
    <definedName name="vva">[9]Ввод!#REF!</definedName>
    <definedName name="vvv" localSheetId="6">#REF!</definedName>
    <definedName name="vvv" localSheetId="7">#REF!</definedName>
    <definedName name="vvv" localSheetId="3">#REF!</definedName>
    <definedName name="vvv">#REF!</definedName>
    <definedName name="vvvv" localSheetId="6">#REF!</definedName>
    <definedName name="vvvv" localSheetId="7">#REF!</definedName>
    <definedName name="vvvv" localSheetId="3">#REF!</definedName>
    <definedName name="vvvv">#REF!</definedName>
    <definedName name="vvvvv" localSheetId="6">#REF!</definedName>
    <definedName name="vvvvv" localSheetId="7">#REF!</definedName>
    <definedName name="vvvvv" localSheetId="3">#REF!</definedName>
    <definedName name="vvvvv">#REF!</definedName>
    <definedName name="vvvvvv" localSheetId="6">#REF!</definedName>
    <definedName name="vvvvvv" localSheetId="7">#REF!</definedName>
    <definedName name="vvvvvv" localSheetId="3">#REF!</definedName>
    <definedName name="vvvvvv">#REF!</definedName>
    <definedName name="vvvvvvvvvvvvv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VYзадан" localSheetId="6">#REF!</definedName>
    <definedName name="VYзадан" localSheetId="7">#REF!</definedName>
    <definedName name="VYзадан" localSheetId="3">#REF!</definedName>
    <definedName name="VYзадан">#REF!</definedName>
    <definedName name="Vв" localSheetId="6">#REF!</definedName>
    <definedName name="Vв" localSheetId="7">#REF!</definedName>
    <definedName name="Vв" localSheetId="3">#REF!</definedName>
    <definedName name="Vв">#REF!</definedName>
    <definedName name="Vгл" localSheetId="6">#REF!</definedName>
    <definedName name="Vгл" localSheetId="7">#REF!</definedName>
    <definedName name="Vгл" localSheetId="3">#REF!</definedName>
    <definedName name="Vгл">#REF!</definedName>
    <definedName name="Vгл_общ" localSheetId="6">#REF!</definedName>
    <definedName name="Vгл_общ" localSheetId="7">#REF!</definedName>
    <definedName name="Vгл_общ" localSheetId="3">#REF!</definedName>
    <definedName name="Vгл_общ">#REF!</definedName>
    <definedName name="Vзатр">[22]СКО!$M$109</definedName>
    <definedName name="Vзум" localSheetId="6">#REF!</definedName>
    <definedName name="Vзум" localSheetId="7">#REF!</definedName>
    <definedName name="Vзум" localSheetId="3">#REF!</definedName>
    <definedName name="Vзум">#REF!</definedName>
    <definedName name="Vкисл_">[22]СКО!$M$113</definedName>
    <definedName name="Vкисл_э_к">[22]СКО!$M$50</definedName>
    <definedName name="Vмет">[22]СКО!$M$106</definedName>
    <definedName name="Vн" localSheetId="6">#REF!</definedName>
    <definedName name="Vн" localSheetId="7">#REF!</definedName>
    <definedName name="Vн" localSheetId="3">#REF!</definedName>
    <definedName name="Vн">#REF!</definedName>
    <definedName name="Vнкт">[22]СКО!$M$107</definedName>
    <definedName name="Vобщ" localSheetId="6">#REF!</definedName>
    <definedName name="Vобщ" localSheetId="7">#REF!</definedName>
    <definedName name="Vобщ" localSheetId="3">#REF!</definedName>
    <definedName name="Vобщ">#REF!</definedName>
    <definedName name="Vок">[22]СКО!$M$108</definedName>
    <definedName name="Vотл">[22]СКО!$M$111</definedName>
    <definedName name="Vп_ЭК" localSheetId="6">#REF!</definedName>
    <definedName name="Vп_ЭК" localSheetId="7">#REF!</definedName>
    <definedName name="Vп_ЭК" localSheetId="3">#REF!</definedName>
    <definedName name="Vп_ЭК">#REF!</definedName>
    <definedName name="Vперв_ц" localSheetId="6">#REF!</definedName>
    <definedName name="Vперв_ц" localSheetId="7">#REF!</definedName>
    <definedName name="Vперв_ц" localSheetId="3">#REF!</definedName>
    <definedName name="Vперв_ц">#REF!</definedName>
    <definedName name="Vпр">[22]СКО!$M$110</definedName>
    <definedName name="Vскв">[22]СКО!$D$91</definedName>
    <definedName name="Vско">[22]СКО!$D$92</definedName>
    <definedName name="Vэк" localSheetId="6">#REF!</definedName>
    <definedName name="Vэк" localSheetId="7">#REF!</definedName>
    <definedName name="Vэк" localSheetId="3">#REF!</definedName>
    <definedName name="Vэк">#REF!</definedName>
    <definedName name="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C" localSheetId="6">#REF!</definedName>
    <definedName name="WC" localSheetId="7">#REF!</definedName>
    <definedName name="WC" localSheetId="3">#REF!</definedName>
    <definedName name="WC">#REF!</definedName>
    <definedName name="Weekday_count">#N/A</definedName>
    <definedName name="Well_TD" localSheetId="6">#REF!</definedName>
    <definedName name="Well_TD" localSheetId="7">#REF!</definedName>
    <definedName name="Well_TD" localSheetId="3">#REF!</definedName>
    <definedName name="Well_TD">#REF!</definedName>
    <definedName name="welldata">'[45]welldata frac analysis'!$C$10:$DW$1023</definedName>
    <definedName name="wer" localSheetId="6">#REF!</definedName>
    <definedName name="wer" localSheetId="7">#REF!</definedName>
    <definedName name="wer" localSheetId="3">#REF!</definedName>
    <definedName name="wer">#REF!</definedName>
    <definedName name="werr" localSheetId="6">#REF!</definedName>
    <definedName name="werr" localSheetId="7">#REF!</definedName>
    <definedName name="werr" localSheetId="3">#REF!</definedName>
    <definedName name="werr">#REF!</definedName>
    <definedName name="wew" localSheetId="6">#REF!</definedName>
    <definedName name="wew" localSheetId="7">#REF!</definedName>
    <definedName name="wew" localSheetId="3">#REF!</definedName>
    <definedName name="wew">#REF!</definedName>
    <definedName name="wewe" localSheetId="6">[9]Ввод!#REF!</definedName>
    <definedName name="wewe" localSheetId="7">[9]Ввод!#REF!</definedName>
    <definedName name="wewe" localSheetId="3">[9]Ввод!#REF!</definedName>
    <definedName name="wewe">[9]Ввод!#REF!</definedName>
    <definedName name="wfde">'[9]Опт '!$H$16</definedName>
    <definedName name="wg" localSheetId="6">#REF!</definedName>
    <definedName name="wg" localSheetId="7">#REF!</definedName>
    <definedName name="wg" localSheetId="3">#REF!</definedName>
    <definedName name="wg">#REF!</definedName>
    <definedName name="Winj" localSheetId="6">#REF!</definedName>
    <definedName name="Winj" localSheetId="7">#REF!</definedName>
    <definedName name="Winj" localSheetId="3">#REF!</definedName>
    <definedName name="Winj">#REF!</definedName>
    <definedName name="wrn.Coded._.IAS._.FS." hidden="1">{"IASTrail",#N/A,FALSE,"IAS"}</definedName>
    <definedName name="wrn.Crdonec._.cr._.oladreu._.1995._.aiar." hidden="1">{#N/A,#N/A,FALSE,"ZAP_FEB.XLS "}</definedName>
    <definedName name="wrn.Eurofinance91125." hidden="1">{#N/A,#N/A,TRUE,"Fields";#N/A,#N/A,TRUE,"Sens"}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NWN_QUOTES." hidden="1">{"NWN_Q1810",#N/A,FALSE,"Q1810_1.V";"NWN_Q1412",#N/A,FALSE,"Q1412_1"}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L._.Analysis." hidden="1">{"AnalRSA",#N/A,TRUE,"PL-Anal";"AnalIAS",#N/A,TRUE,"PL-Anal"}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RSA._.BS._.and._.PL." hidden="1">{"BS1",#N/A,TRUE,"RSA_FS";"BS2",#N/A,TRUE,"RSA_FS";"BS3",#N/A,TRUE,"RSA_FS"}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Запуски._.за._.февраль._.1995._.года." hidden="1">{#N/A,#N/A,FALSE,"ZAP_FEB.XLS "}</definedName>
    <definedName name="wrn.Макет._.индивидуакльного._.строительства." localSheetId="9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localSheetId="10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localSheetId="11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localSheetId="12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hidden="1">{#N/A,#N/A,TRUE,"Содержание";#N/A,#N/A,TRUE,"ПРоектные данные";#N/A,#N/A,TRUE,"Интервалы продуктивных пластов"}</definedName>
    <definedName name="wrn.ОТЧЕТ._.ПО._.МАРКАМ._.ЗА._.1._.КВАРТАЛ._.1998._.ГОДА." hidden="1">{#N/A,#N/A,FALSE,"1 квартал"}</definedName>
    <definedName name="wrn.ТЭП." hidden="1">{#N/A,#N/A,TRUE,"ТЭП";#N/A,#N/A,TRUE,"ДИАГРАММА";#N/A,#N/A,TRUE,"Т календарное";#N/A,#N/A,TRUE,"Vрейса";#N/A,#N/A,TRUE,"ПРОХОДКА"}</definedName>
    <definedName name="ws" localSheetId="6">#REF!</definedName>
    <definedName name="ws" localSheetId="7">#REF!</definedName>
    <definedName name="ws" localSheetId="3">#REF!</definedName>
    <definedName name="ws">#REF!</definedName>
    <definedName name="wsx" localSheetId="6">#REF!</definedName>
    <definedName name="wsx" localSheetId="7">#REF!</definedName>
    <definedName name="wsx" localSheetId="3">#REF!</definedName>
    <definedName name="wsx">#REF!</definedName>
    <definedName name="wsxd">'[9]Опт '!$J$16</definedName>
    <definedName name="ww" localSheetId="6">#REF!</definedName>
    <definedName name="ww" localSheetId="7">#REF!</definedName>
    <definedName name="ww" localSheetId="3">#REF!</definedName>
    <definedName name="ww">#REF!</definedName>
    <definedName name="www" localSheetId="6">#REF!</definedName>
    <definedName name="www" localSheetId="7">#REF!</definedName>
    <definedName name="www" localSheetId="3">#REF!</definedName>
    <definedName name="www">#REF!</definedName>
    <definedName name="wwww" localSheetId="6">#REF!</definedName>
    <definedName name="wwww" localSheetId="7">#REF!</definedName>
    <definedName name="wwww" localSheetId="3">#REF!</definedName>
    <definedName name="wwww">#REF!</definedName>
    <definedName name="wwwww" localSheetId="6">#REF!</definedName>
    <definedName name="wwwww" localSheetId="7">#REF!</definedName>
    <definedName name="wwwww" localSheetId="3">#REF!</definedName>
    <definedName name="wwwww">#REF!</definedName>
    <definedName name="wwwwww" localSheetId="6">#REF!</definedName>
    <definedName name="wwwwww" localSheetId="7">#REF!</definedName>
    <definedName name="wwwwww" localSheetId="3">#REF!</definedName>
    <definedName name="wwwwww">#REF!</definedName>
    <definedName name="wwwwwwww" localSheetId="6">#REF!</definedName>
    <definedName name="wwwwwwww" localSheetId="7">#REF!</definedName>
    <definedName name="wwwwwwww" localSheetId="3">#REF!</definedName>
    <definedName name="wwwwwwww">#REF!</definedName>
    <definedName name="wwwwwwwww" localSheetId="6">#REF!</definedName>
    <definedName name="wwwwwwwww" localSheetId="7">#REF!</definedName>
    <definedName name="wwwwwwwww" localSheetId="3">#REF!</definedName>
    <definedName name="wwwwwwwww">#REF!</definedName>
    <definedName name="x" localSheetId="6">#REF!</definedName>
    <definedName name="x" localSheetId="7">#REF!</definedName>
    <definedName name="x" localSheetId="3">#REF!</definedName>
    <definedName name="x">#REF!</definedName>
    <definedName name="xc" localSheetId="6">#REF!</definedName>
    <definedName name="xc" localSheetId="7">#REF!</definedName>
    <definedName name="xc" localSheetId="3">#REF!</definedName>
    <definedName name="xc">#REF!</definedName>
    <definedName name="xdt" localSheetId="6">#REF!</definedName>
    <definedName name="xdt" localSheetId="7">#REF!</definedName>
    <definedName name="xdt" localSheetId="3">#REF!</definedName>
    <definedName name="xdt">#REF!</definedName>
    <definedName name="XF" hidden="1">{#N/A,#N/A,FALSE,"1 квартал"}</definedName>
    <definedName name="xrfg" localSheetId="6">#REF!</definedName>
    <definedName name="xrfg" localSheetId="7">#REF!</definedName>
    <definedName name="xrfg" localSheetId="3">#REF!</definedName>
    <definedName name="xrfg">#REF!</definedName>
    <definedName name="xrt" localSheetId="6">#REF!</definedName>
    <definedName name="xrt" localSheetId="7">#REF!</definedName>
    <definedName name="xrt" localSheetId="3">#REF!</definedName>
    <definedName name="xrt">#REF!</definedName>
    <definedName name="xx" localSheetId="6">#REF!</definedName>
    <definedName name="xx" localSheetId="7">#REF!</definedName>
    <definedName name="xx" localSheetId="3">#REF!</definedName>
    <definedName name="xx">#REF!</definedName>
    <definedName name="xxx" localSheetId="6">#REF!</definedName>
    <definedName name="xxx" localSheetId="7">#REF!</definedName>
    <definedName name="xxx" localSheetId="3">#REF!</definedName>
    <definedName name="xxx">#REF!</definedName>
    <definedName name="XXX1" localSheetId="6">#REF!</definedName>
    <definedName name="XXX1" localSheetId="7">#REF!</definedName>
    <definedName name="XXX1" localSheetId="3">#REF!</definedName>
    <definedName name="XXX1">#REF!</definedName>
    <definedName name="XXX2" localSheetId="6">#REF!</definedName>
    <definedName name="XXX2" localSheetId="7">#REF!</definedName>
    <definedName name="XXX2" localSheetId="3">#REF!</definedName>
    <definedName name="XXX2">#REF!</definedName>
    <definedName name="XXX3" localSheetId="6">#REF!</definedName>
    <definedName name="XXX3" localSheetId="7">#REF!</definedName>
    <definedName name="XXX3" localSheetId="3">#REF!</definedName>
    <definedName name="XXX3">#REF!</definedName>
    <definedName name="XXX4" localSheetId="6">#REF!</definedName>
    <definedName name="XXX4" localSheetId="7">#REF!</definedName>
    <definedName name="XXX4" localSheetId="3">#REF!</definedName>
    <definedName name="XXX4">#REF!</definedName>
    <definedName name="XXX5" localSheetId="6">#REF!</definedName>
    <definedName name="XXX5" localSheetId="7">#REF!</definedName>
    <definedName name="XXX5" localSheetId="3">#REF!</definedName>
    <definedName name="XXX5">#REF!</definedName>
    <definedName name="XXX6" localSheetId="6">#REF!</definedName>
    <definedName name="XXX6" localSheetId="7">#REF!</definedName>
    <definedName name="XXX6" localSheetId="3">#REF!</definedName>
    <definedName name="XXX6">#REF!</definedName>
    <definedName name="XXX7" localSheetId="6">#REF!</definedName>
    <definedName name="XXX7" localSheetId="7">#REF!</definedName>
    <definedName name="XXX7" localSheetId="3">#REF!</definedName>
    <definedName name="XXX7">#REF!</definedName>
    <definedName name="xxxx" localSheetId="6">#REF!</definedName>
    <definedName name="xxxx" localSheetId="7">#REF!</definedName>
    <definedName name="xxxx" localSheetId="3">#REF!</definedName>
    <definedName name="xxxx">#REF!</definedName>
    <definedName name="xxxxx" localSheetId="6">#REF!</definedName>
    <definedName name="xxxxx" localSheetId="7">#REF!</definedName>
    <definedName name="xxxxx" localSheetId="3">#REF!</definedName>
    <definedName name="xxxxx">#REF!</definedName>
    <definedName name="xxxxxx" localSheetId="6">#REF!</definedName>
    <definedName name="xxxxxx" localSheetId="7">#REF!</definedName>
    <definedName name="xxxxxx" localSheetId="3">#REF!</definedName>
    <definedName name="xxxxxx">#REF!</definedName>
    <definedName name="xyjm" localSheetId="6">#REF!</definedName>
    <definedName name="xyjm" localSheetId="7">#REF!</definedName>
    <definedName name="xyjm" localSheetId="3">#REF!</definedName>
    <definedName name="xyjm">#REF!</definedName>
    <definedName name="y" localSheetId="6">#REF!</definedName>
    <definedName name="y" localSheetId="7">#REF!</definedName>
    <definedName name="y" localSheetId="3">#REF!</definedName>
    <definedName name="y">#REF!</definedName>
    <definedName name="year" localSheetId="6">#REF!</definedName>
    <definedName name="year" localSheetId="7">#REF!</definedName>
    <definedName name="year" localSheetId="3">#REF!</definedName>
    <definedName name="year" localSheetId="0">[21]SFO!#REF!</definedName>
    <definedName name="year">#REF!</definedName>
    <definedName name="yjh" localSheetId="6">[9]БД!#REF!</definedName>
    <definedName name="yjh" localSheetId="7">[9]БД!#REF!</definedName>
    <definedName name="yjh" localSheetId="3">[9]БД!#REF!</definedName>
    <definedName name="yjh">[9]БД!#REF!</definedName>
    <definedName name="yjy" localSheetId="6">[9]БД!#REF!</definedName>
    <definedName name="yjy" localSheetId="7">[9]БД!#REF!</definedName>
    <definedName name="yjy" localSheetId="3">[9]БД!#REF!</definedName>
    <definedName name="yjy">[9]БД!#REF!</definedName>
    <definedName name="YK" hidden="1">{#N/A,#N/A,FALSE,"1 квартал"}</definedName>
    <definedName name="yrt" localSheetId="6">[9]Ввод!#REF!</definedName>
    <definedName name="yrt" localSheetId="7">[9]Ввод!#REF!</definedName>
    <definedName name="yrt" localSheetId="3">[9]Ввод!#REF!</definedName>
    <definedName name="yrt">[9]Ввод!#REF!</definedName>
    <definedName name="yu" localSheetId="6">[9]БД!#REF!</definedName>
    <definedName name="yu" localSheetId="7">[9]БД!#REF!</definedName>
    <definedName name="yu" localSheetId="3">[9]БД!#REF!</definedName>
    <definedName name="yu">[9]БД!#REF!</definedName>
    <definedName name="yui" localSheetId="6">#REF!</definedName>
    <definedName name="yui" localSheetId="7">#REF!</definedName>
    <definedName name="yui" localSheetId="3">#REF!</definedName>
    <definedName name="yui">#REF!</definedName>
    <definedName name="yuik98" localSheetId="6">#REF!</definedName>
    <definedName name="yuik98" localSheetId="7">#REF!</definedName>
    <definedName name="yuik98" localSheetId="3">#REF!</definedName>
    <definedName name="yuik98">#REF!</definedName>
    <definedName name="yuk" localSheetId="6">#REF!</definedName>
    <definedName name="yuk" localSheetId="7">#REF!</definedName>
    <definedName name="yuk" localSheetId="3">#REF!</definedName>
    <definedName name="yuk">#REF!</definedName>
    <definedName name="yy" localSheetId="6">#REF!</definedName>
    <definedName name="yy" localSheetId="7">#REF!</definedName>
    <definedName name="yy" localSheetId="3">#REF!</definedName>
    <definedName name="yy">#REF!</definedName>
    <definedName name="yyy" localSheetId="6">#REF!</definedName>
    <definedName name="yyy" localSheetId="7">#REF!</definedName>
    <definedName name="yyy" localSheetId="3">#REF!</definedName>
    <definedName name="yyy">#REF!</definedName>
    <definedName name="yyyy" localSheetId="6">#REF!</definedName>
    <definedName name="yyyy" localSheetId="7">#REF!</definedName>
    <definedName name="yyyy" localSheetId="3">#REF!</definedName>
    <definedName name="yyyy">#REF!</definedName>
    <definedName name="yyyyy" localSheetId="6">#REF!</definedName>
    <definedName name="yyyyy" localSheetId="7">#REF!</definedName>
    <definedName name="yyyyy" localSheetId="3">#REF!</definedName>
    <definedName name="yyyyy">#REF!</definedName>
    <definedName name="yyyyyy" localSheetId="6">#REF!</definedName>
    <definedName name="yyyyyy" localSheetId="7">#REF!</definedName>
    <definedName name="yyyyyy" localSheetId="3">#REF!</definedName>
    <definedName name="yyyyyy">#REF!</definedName>
    <definedName name="yyyyyyy" localSheetId="6">#REF!</definedName>
    <definedName name="yyyyyyy" localSheetId="7">#REF!</definedName>
    <definedName name="yyyyyyy" localSheetId="3">#REF!</definedName>
    <definedName name="yyyyyyy">#REF!</definedName>
    <definedName name="Yзадан" localSheetId="6">#REF!</definedName>
    <definedName name="Yзадан" localSheetId="7">#REF!</definedName>
    <definedName name="Yзадан" localSheetId="3">#REF!</definedName>
    <definedName name="Yзадан">#REF!</definedName>
    <definedName name="z">[10]Понедельно!$J$16</definedName>
    <definedName name="Z_0F190763_A4C8_11D4_8AC1_00600813EC42_.wvu.PrintArea" hidden="1">'[46]СВОДНАЯ '!$A$1:$AW$58</definedName>
    <definedName name="Z_1C3AD0CD_BF0C_4C4E_9071_158A2F5215E2_.wvu.Rows" localSheetId="6" hidden="1">#REF!,#REF!,#REF!</definedName>
    <definedName name="Z_1C3AD0CD_BF0C_4C4E_9071_158A2F5215E2_.wvu.Rows" localSheetId="7" hidden="1">#REF!,#REF!,#REF!</definedName>
    <definedName name="Z_1C3AD0CD_BF0C_4C4E_9071_158A2F5215E2_.wvu.Rows" localSheetId="3" hidden="1">#REF!,#REF!,#REF!</definedName>
    <definedName name="Z_1C3AD0CD_BF0C_4C4E_9071_158A2F5215E2_.wvu.Rows" hidden="1">#REF!,#REF!,#REF!</definedName>
    <definedName name="Z_45F72683_7DC9_11D3_8395_00609714BAD5_.wvu.Cols" localSheetId="6" hidden="1">#REF!</definedName>
    <definedName name="Z_45F72683_7DC9_11D3_8395_00609714BAD5_.wvu.Cols" localSheetId="7" hidden="1">#REF!</definedName>
    <definedName name="Z_45F72683_7DC9_11D3_8395_00609714BAD5_.wvu.Cols" localSheetId="3" hidden="1">#REF!</definedName>
    <definedName name="Z_45F72683_7DC9_11D3_8395_00609714BAD5_.wvu.Cols" hidden="1">#REF!</definedName>
    <definedName name="Z_772A0E09_E630_11D6_8608_0001029C9B35_.wvu.Rows" localSheetId="6" hidden="1">#REF!,#REF!,#REF!</definedName>
    <definedName name="Z_772A0E09_E630_11D6_8608_0001029C9B35_.wvu.Rows" localSheetId="7" hidden="1">#REF!,#REF!,#REF!</definedName>
    <definedName name="Z_772A0E09_E630_11D6_8608_0001029C9B35_.wvu.Rows" localSheetId="3" hidden="1">#REF!,#REF!,#REF!</definedName>
    <definedName name="Z_772A0E09_E630_11D6_8608_0001029C9B35_.wvu.Rows" localSheetId="0" hidden="1">#REF!,#REF!,#REF!</definedName>
    <definedName name="Z_772A0E09_E630_11D6_8608_0001029C9B35_.wvu.Rows" hidden="1">#REF!,#REF!,#REF!</definedName>
    <definedName name="Z_9F4E9141_41FC_4B2C_AC1F_EC647474A564_.wvu.PrintArea" localSheetId="6" hidden="1">#REF!</definedName>
    <definedName name="Z_9F4E9141_41FC_4B2C_AC1F_EC647474A564_.wvu.PrintArea" localSheetId="7" hidden="1">#REF!</definedName>
    <definedName name="Z_9F4E9141_41FC_4B2C_AC1F_EC647474A564_.wvu.PrintArea" localSheetId="3" hidden="1">#REF!</definedName>
    <definedName name="Z_9F4E9141_41FC_4B2C_AC1F_EC647474A564_.wvu.PrintArea" hidden="1">#REF!</definedName>
    <definedName name="Z_9F4E9141_41FC_4B2C_AC1F_EC647474A564_.wvu.Rows" localSheetId="6" hidden="1">#REF!</definedName>
    <definedName name="Z_9F4E9141_41FC_4B2C_AC1F_EC647474A564_.wvu.Rows" localSheetId="7" hidden="1">#REF!</definedName>
    <definedName name="Z_9F4E9141_41FC_4B2C_AC1F_EC647474A564_.wvu.Rows" localSheetId="3" hidden="1">#REF!</definedName>
    <definedName name="Z_9F4E9141_41FC_4B2C_AC1F_EC647474A564_.wvu.Rows" hidden="1">#REF!</definedName>
    <definedName name="Z_ADF62E27_E4C1_11D4_A1E4_00104B4B3CB3_.wvu.PrintArea" hidden="1">'[46]СВОДНАЯ '!$A$2:$AH$52</definedName>
    <definedName name="Z_D160E602_2AEA_11D5_9389_00104B49BB00_.wvu.Rows" localSheetId="6" hidden="1">#REF!</definedName>
    <definedName name="Z_D160E602_2AEA_11D5_9389_00104B49BB00_.wvu.Rows" localSheetId="7" hidden="1">#REF!</definedName>
    <definedName name="Z_D160E602_2AEA_11D5_9389_00104B49BB00_.wvu.Rows" localSheetId="3" hidden="1">#REF!</definedName>
    <definedName name="Z_D160E602_2AEA_11D5_9389_00104B49BB00_.wvu.Rows" hidden="1">#REF!</definedName>
    <definedName name="Z_D77D0312_A3FB_11D4_AE16_000102085CC3_.wvu.PrintArea" hidden="1">'[46]СВОДНАЯ '!$A$1:$AW$58</definedName>
    <definedName name="Z_E1613060_5D8A_11D4_8C45_00C04F9DFD0B_.wvu.Cols" localSheetId="6" hidden="1">#REF!</definedName>
    <definedName name="Z_E1613060_5D8A_11D4_8C45_00C04F9DFD0B_.wvu.Cols" localSheetId="7" hidden="1">#REF!</definedName>
    <definedName name="Z_E1613060_5D8A_11D4_8C45_00C04F9DFD0B_.wvu.Cols" localSheetId="3" hidden="1">#REF!</definedName>
    <definedName name="Z_E1613060_5D8A_11D4_8C45_00C04F9DFD0B_.wvu.Cols" hidden="1">#REF!</definedName>
    <definedName name="Z_F1CE2A21_7959_4814_864C_012B7B1A049F_.wvu.Rows" localSheetId="6" hidden="1">#REF!,#REF!,#REF!,#REF!,#REF!,#REF!,#REF!,#REF!,#REF!,#REF!,#REF!,#REF!,#REF!,#REF!</definedName>
    <definedName name="Z_F1CE2A21_7959_4814_864C_012B7B1A049F_.wvu.Rows" localSheetId="7" hidden="1">#REF!,#REF!,#REF!,#REF!,#REF!,#REF!,#REF!,#REF!,#REF!,#REF!,#REF!,#REF!,#REF!,#REF!</definedName>
    <definedName name="Z_F1CE2A21_7959_4814_864C_012B7B1A049F_.wvu.Rows" localSheetId="3" hidden="1">#REF!,#REF!,#REF!,#REF!,#REF!,#REF!,#REF!,#REF!,#REF!,#REF!,#REF!,#REF!,#REF!,#REF!</definedName>
    <definedName name="Z_F1CE2A21_7959_4814_864C_012B7B1A049F_.wvu.Rows" localSheetId="0" hidden="1">#REF!,#REF!,#REF!,#REF!,#REF!,#REF!,#REF!,#REF!,#REF!,#REF!,#REF!,#REF!,#REF!,#REF!</definedName>
    <definedName name="Z_F1CE2A21_7959_4814_864C_012B7B1A049F_.wvu.Rows" hidden="1">#REF!,#REF!,#REF!,#REF!,#REF!,#REF!,#REF!,#REF!,#REF!,#REF!,#REF!,#REF!,#REF!,#REF!</definedName>
    <definedName name="Z_FDFE196D_A0B5_11D4_A1E3_00104B4B3CB3_.wvu.PrintArea" hidden="1">'[46]СВОДНАЯ '!$A$1:$BC$57</definedName>
    <definedName name="Zaikinskaya_Excise" localSheetId="6">[17]MAIN_PARAMETERS!#REF!</definedName>
    <definedName name="Zaikinskaya_Excise" localSheetId="7">[17]MAIN_PARAMETERS!#REF!</definedName>
    <definedName name="Zaikinskaya_Excise" localSheetId="3">[17]MAIN_PARAMETERS!#REF!</definedName>
    <definedName name="Zaikinskaya_Excise" localSheetId="0">[17]MAIN_PARAMETERS!#REF!</definedName>
    <definedName name="Zaikinskaya_Excise">[17]MAIN_PARAMETERS!#REF!</definedName>
    <definedName name="zz" localSheetId="6">#REF!</definedName>
    <definedName name="zz" localSheetId="7">#REF!</definedName>
    <definedName name="zz" localSheetId="3">#REF!</definedName>
    <definedName name="zz">#REF!</definedName>
    <definedName name="zzz" localSheetId="6">#REF!</definedName>
    <definedName name="zzz" localSheetId="7">#REF!</definedName>
    <definedName name="zzz" localSheetId="3">#REF!</definedName>
    <definedName name="zzz">#REF!</definedName>
    <definedName name="ZZZ1" localSheetId="6">#REF!</definedName>
    <definedName name="ZZZ1" localSheetId="7">#REF!</definedName>
    <definedName name="ZZZ1" localSheetId="3">#REF!</definedName>
    <definedName name="ZZZ1">#REF!</definedName>
    <definedName name="ZZZ2" localSheetId="6">#REF!</definedName>
    <definedName name="ZZZ2" localSheetId="7">#REF!</definedName>
    <definedName name="ZZZ2" localSheetId="3">#REF!</definedName>
    <definedName name="ZZZ2">#REF!</definedName>
    <definedName name="ZZZ3" localSheetId="6">#REF!</definedName>
    <definedName name="ZZZ3" localSheetId="7">#REF!</definedName>
    <definedName name="ZZZ3" localSheetId="3">#REF!</definedName>
    <definedName name="ZZZ3">#REF!</definedName>
    <definedName name="ZZZ4" localSheetId="6">#REF!</definedName>
    <definedName name="ZZZ4" localSheetId="7">#REF!</definedName>
    <definedName name="ZZZ4" localSheetId="3">#REF!</definedName>
    <definedName name="ZZZ4">#REF!</definedName>
    <definedName name="ZZZ5" localSheetId="6">#REF!</definedName>
    <definedName name="ZZZ5" localSheetId="7">#REF!</definedName>
    <definedName name="ZZZ5" localSheetId="3">#REF!</definedName>
    <definedName name="ZZZ5">#REF!</definedName>
    <definedName name="ZZZ6" localSheetId="6">#REF!</definedName>
    <definedName name="ZZZ6" localSheetId="7">#REF!</definedName>
    <definedName name="ZZZ6" localSheetId="3">#REF!</definedName>
    <definedName name="ZZZ6">#REF!</definedName>
    <definedName name="ZZZ7" localSheetId="6">#REF!</definedName>
    <definedName name="ZZZ7" localSheetId="7">#REF!</definedName>
    <definedName name="ZZZ7" localSheetId="3">#REF!</definedName>
    <definedName name="ZZZ7">#REF!</definedName>
    <definedName name="zzzz" localSheetId="6">#REF!</definedName>
    <definedName name="zzzz" localSheetId="7">#REF!</definedName>
    <definedName name="zzzz" localSheetId="3">#REF!</definedName>
    <definedName name="zzzz">#REF!</definedName>
    <definedName name="zzzzz" localSheetId="6">#REF!</definedName>
    <definedName name="zzzzz" localSheetId="7">#REF!</definedName>
    <definedName name="zzzzz" localSheetId="3">#REF!</definedName>
    <definedName name="zzzzz">#REF!</definedName>
    <definedName name="zzzzzz" localSheetId="6">#REF!</definedName>
    <definedName name="zzzzzz" localSheetId="7">#REF!</definedName>
    <definedName name="zzzzzz" localSheetId="3">#REF!</definedName>
    <definedName name="zzzzzz">#REF!</definedName>
    <definedName name="а" localSheetId="6">#REF!</definedName>
    <definedName name="а" localSheetId="7">#REF!</definedName>
    <definedName name="а" localSheetId="3">#REF!</definedName>
    <definedName name="а">#REF!</definedName>
    <definedName name="а_27" localSheetId="6">#REF!</definedName>
    <definedName name="а_27" localSheetId="7">#REF!</definedName>
    <definedName name="а_27" localSheetId="3">#REF!</definedName>
    <definedName name="а_27" localSheetId="0">#REF!</definedName>
    <definedName name="а_27">#REF!</definedName>
    <definedName name="А1" localSheetId="6">[47]О!#REF!</definedName>
    <definedName name="А1" localSheetId="7">[47]О!#REF!</definedName>
    <definedName name="А1" localSheetId="3">[47]О!#REF!</definedName>
    <definedName name="А1">[47]О!#REF!</definedName>
    <definedName name="А3" localSheetId="6">#REF!</definedName>
    <definedName name="А3" localSheetId="7">#REF!</definedName>
    <definedName name="А3" localSheetId="3">#REF!</definedName>
    <definedName name="А3">#REF!</definedName>
    <definedName name="а66" localSheetId="6">#REF!</definedName>
    <definedName name="а66" localSheetId="7">#REF!</definedName>
    <definedName name="а66" localSheetId="3">#REF!</definedName>
    <definedName name="а66">#REF!</definedName>
    <definedName name="аfg" localSheetId="6">[9]Ввод!#REF!</definedName>
    <definedName name="аfg" localSheetId="7">[9]Ввод!#REF!</definedName>
    <definedName name="аfg" localSheetId="3">[9]Ввод!#REF!</definedName>
    <definedName name="аfg">[9]Ввод!#REF!</definedName>
    <definedName name="аа" localSheetId="6">#REF!</definedName>
    <definedName name="аа" localSheetId="7">#REF!</definedName>
    <definedName name="аа" localSheetId="3">#REF!</definedName>
    <definedName name="аа" localSheetId="0">[48]Свод!#REF!</definedName>
    <definedName name="аа">#REF!</definedName>
    <definedName name="ааа" hidden="1">{"NWN_Q1810",#N/A,FALSE,"Q1810_1.V";"NWN_Q1412",#N/A,FALSE,"Q1412_1"}</definedName>
    <definedName name="ааааа" localSheetId="6">#REF!</definedName>
    <definedName name="ааааа" localSheetId="7">#REF!</definedName>
    <definedName name="ааааа" localSheetId="3">#REF!</definedName>
    <definedName name="ааааа">#REF!</definedName>
    <definedName name="аааааа" localSheetId="6">#REF!</definedName>
    <definedName name="аааааа" localSheetId="7">#REF!</definedName>
    <definedName name="аааааа" localSheetId="3">#REF!</definedName>
    <definedName name="аааааа">#REF!</definedName>
    <definedName name="ааааааа" localSheetId="6">#REF!</definedName>
    <definedName name="ааааааа" localSheetId="7">#REF!</definedName>
    <definedName name="ааааааа" localSheetId="3">#REF!</definedName>
    <definedName name="ааааааа">#REF!</definedName>
    <definedName name="ааааааааа" localSheetId="6">#REF!</definedName>
    <definedName name="ааааааааа" localSheetId="7">#REF!</definedName>
    <definedName name="ааааааааа" localSheetId="3">#REF!</definedName>
    <definedName name="ааааааааа">#REF!</definedName>
    <definedName name="абс" localSheetId="6">#REF!</definedName>
    <definedName name="абс" localSheetId="7">#REF!</definedName>
    <definedName name="абс" localSheetId="3">#REF!</definedName>
    <definedName name="абс">#REF!</definedName>
    <definedName name="ав" localSheetId="6">#REF!</definedName>
    <definedName name="ав" localSheetId="7">#REF!</definedName>
    <definedName name="ав" localSheetId="3">#REF!</definedName>
    <definedName name="ав">#REF!</definedName>
    <definedName name="АВ1" localSheetId="6">#REF!</definedName>
    <definedName name="АВ1" localSheetId="7">#REF!</definedName>
    <definedName name="АВ1" localSheetId="3">#REF!</definedName>
    <definedName name="АВ1">#REF!</definedName>
    <definedName name="авы" hidden="1">{#N/A,#N/A,FALSE,"ZAP_FEB.XLS "}</definedName>
    <definedName name="аееоо" localSheetId="6">#REF!</definedName>
    <definedName name="аееоо" localSheetId="7">#REF!</definedName>
    <definedName name="аееоо" localSheetId="3">#REF!</definedName>
    <definedName name="аееоо">#REF!</definedName>
    <definedName name="аипар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АКТ" hidden="1">{"NWN_Q1810",#N/A,FALSE,"Q1810_1.V";"NWN_Q1412",#N/A,FALSE,"Q1412_1"}</definedName>
    <definedName name="Акциз1">[49]Лист2!$E$6</definedName>
    <definedName name="амптр" hidden="1">{#N/A,#N/A,FALSE,"1 квартал"}</definedName>
    <definedName name="ана" hidden="1">{#N/A,#N/A,TRUE,"ТЭП";#N/A,#N/A,TRUE,"ДИАГРАММА";#N/A,#N/A,TRUE,"Т календарное";#N/A,#N/A,TRUE,"Vрейса";#N/A,#N/A,TRUE,"ПРОХОДКА"}</definedName>
    <definedName name="анализ" localSheetId="6">#REF!</definedName>
    <definedName name="анализ" localSheetId="7">#REF!</definedName>
    <definedName name="анализ" localSheetId="3">#REF!</definedName>
    <definedName name="анализ">#REF!</definedName>
    <definedName name="ап" localSheetId="6">#REF!</definedName>
    <definedName name="ап" localSheetId="7">#REF!</definedName>
    <definedName name="ап" localSheetId="3">#REF!</definedName>
    <definedName name="ап" localSheetId="0">#REF!</definedName>
    <definedName name="ап">#REF!</definedName>
    <definedName name="апр" localSheetId="6">#REF!</definedName>
    <definedName name="апр" localSheetId="7">#REF!</definedName>
    <definedName name="апр" localSheetId="3">#REF!</definedName>
    <definedName name="апр">#REF!</definedName>
    <definedName name="апрс" localSheetId="6">#REF!</definedName>
    <definedName name="апрс" localSheetId="7">#REF!</definedName>
    <definedName name="апрс" localSheetId="3">#REF!</definedName>
    <definedName name="апрс">#REF!</definedName>
    <definedName name="Апс" localSheetId="6">#REF!</definedName>
    <definedName name="Апс" localSheetId="7">#REF!</definedName>
    <definedName name="Апс" localSheetId="3">#REF!</definedName>
    <definedName name="Апс">#REF!</definedName>
    <definedName name="ар" localSheetId="6">#REF!</definedName>
    <definedName name="ар" localSheetId="7">#REF!</definedName>
    <definedName name="ар" localSheetId="3">#REF!</definedName>
    <definedName name="ар">#REF!</definedName>
    <definedName name="Ард" localSheetId="6">#REF!</definedName>
    <definedName name="Ард" localSheetId="4">#REF!</definedName>
    <definedName name="Ард" localSheetId="7">#REF!</definedName>
    <definedName name="Ард" localSheetId="3">#REF!</definedName>
    <definedName name="Ард" localSheetId="5">#REF!</definedName>
    <definedName name="Ард" localSheetId="12">#REF!</definedName>
    <definedName name="Ард">#REF!</definedName>
    <definedName name="арпонрлонл">[0]!арпонрлонл</definedName>
    <definedName name="арт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Аэн" localSheetId="6">#REF!</definedName>
    <definedName name="Аэн" localSheetId="4">#REF!</definedName>
    <definedName name="Аэн" localSheetId="7">#REF!</definedName>
    <definedName name="Аэн" localSheetId="3">#REF!</definedName>
    <definedName name="Аэн" localSheetId="5">#REF!</definedName>
    <definedName name="Аэн" localSheetId="12">#REF!</definedName>
    <definedName name="Аэн">#REF!</definedName>
    <definedName name="б" localSheetId="6">#REF!</definedName>
    <definedName name="б" localSheetId="7">#REF!</definedName>
    <definedName name="б" localSheetId="3">#REF!</definedName>
    <definedName name="б">#REF!</definedName>
    <definedName name="б_К" localSheetId="6">#REF!</definedName>
    <definedName name="б_К" localSheetId="7">#REF!</definedName>
    <definedName name="б_К" localSheetId="3">#REF!</definedName>
    <definedName name="б_К" localSheetId="0">#REF!</definedName>
    <definedName name="б_К">#REF!</definedName>
    <definedName name="б_К_upper" localSheetId="6">#REF!</definedName>
    <definedName name="б_К_upper" localSheetId="7">#REF!</definedName>
    <definedName name="б_К_upper" localSheetId="3">#REF!</definedName>
    <definedName name="б_К_upper" localSheetId="0">#REF!</definedName>
    <definedName name="б_К_upper">#REF!</definedName>
    <definedName name="б_НГДО" localSheetId="6">#REF!</definedName>
    <definedName name="б_НГДО" localSheetId="7">#REF!</definedName>
    <definedName name="б_НГДО" localSheetId="3">#REF!</definedName>
    <definedName name="б_НГДО" localSheetId="0">#REF!</definedName>
    <definedName name="б_НГДО">#REF!</definedName>
    <definedName name="б_НГДО_upper" localSheetId="6">#REF!</definedName>
    <definedName name="б_НГДО_upper" localSheetId="7">#REF!</definedName>
    <definedName name="б_НГДО_upper" localSheetId="3">#REF!</definedName>
    <definedName name="б_НГДО_upper" localSheetId="0">#REF!</definedName>
    <definedName name="б_НГДО_upper">#REF!</definedName>
    <definedName name="б_НПЗ" localSheetId="6">#REF!</definedName>
    <definedName name="б_НПЗ" localSheetId="7">#REF!</definedName>
    <definedName name="б_НПЗ" localSheetId="3">#REF!</definedName>
    <definedName name="б_НПЗ" localSheetId="0">#REF!</definedName>
    <definedName name="б_НПЗ">#REF!</definedName>
    <definedName name="б_НПЗ_upper" localSheetId="6">#REF!</definedName>
    <definedName name="б_НПЗ_upper" localSheetId="7">#REF!</definedName>
    <definedName name="б_НПЗ_upper" localSheetId="3">#REF!</definedName>
    <definedName name="б_НПЗ_upper" localSheetId="0">#REF!</definedName>
    <definedName name="б_НПЗ_upper">#REF!</definedName>
    <definedName name="б_НПО" localSheetId="6">#REF!</definedName>
    <definedName name="б_НПО" localSheetId="7">#REF!</definedName>
    <definedName name="б_НПО" localSheetId="3">#REF!</definedName>
    <definedName name="б_НПО" localSheetId="0">#REF!</definedName>
    <definedName name="б_НПО">#REF!</definedName>
    <definedName name="б_НПО_upper" localSheetId="6">#REF!</definedName>
    <definedName name="б_НПО_upper" localSheetId="7">#REF!</definedName>
    <definedName name="б_НПО_upper" localSheetId="3">#REF!</definedName>
    <definedName name="б_НПО_upper" localSheetId="0">#REF!</definedName>
    <definedName name="б_НПО_upper">#REF!</definedName>
    <definedName name="б_п" localSheetId="6">#REF!</definedName>
    <definedName name="б_п" localSheetId="7">#REF!</definedName>
    <definedName name="б_п" localSheetId="3">#REF!</definedName>
    <definedName name="б_п" localSheetId="0">#REF!</definedName>
    <definedName name="б_п">#REF!</definedName>
    <definedName name="б_п_upper" localSheetId="6">#REF!</definedName>
    <definedName name="б_п_upper" localSheetId="7">#REF!</definedName>
    <definedName name="б_п_upper" localSheetId="3">#REF!</definedName>
    <definedName name="б_п_upper" localSheetId="0">#REF!</definedName>
    <definedName name="б_п_upper">#REF!</definedName>
    <definedName name="Б241" localSheetId="0">[0]!Weekday_count*[0]!Standard_Daily_Hours</definedName>
    <definedName name="Б241">[42]!Weekday_count*[42]!Standard_Daily_Hours</definedName>
    <definedName name="баз" localSheetId="6">#REF!</definedName>
    <definedName name="баз" localSheetId="7">#REF!</definedName>
    <definedName name="баз" localSheetId="3">#REF!</definedName>
    <definedName name="баз">#REF!</definedName>
    <definedName name="_xlnm.Database" localSheetId="6">#REF!</definedName>
    <definedName name="_xlnm.Database" localSheetId="4">#REF!</definedName>
    <definedName name="_xlnm.Database" localSheetId="7">#REF!</definedName>
    <definedName name="_xlnm.Database" localSheetId="3">#REF!</definedName>
    <definedName name="_xlnm.Database" localSheetId="5">#REF!</definedName>
    <definedName name="_xlnm.Database" localSheetId="12">#REF!</definedName>
    <definedName name="_xlnm.Database" localSheetId="0">'[50]Баланс (Ф1)'!#REF!</definedName>
    <definedName name="_xlnm.Database">#REF!</definedName>
    <definedName name="базировка" localSheetId="6">#REF!</definedName>
    <definedName name="базировка" localSheetId="7">#REF!</definedName>
    <definedName name="базировка" localSheetId="3">#REF!</definedName>
    <definedName name="базировка">#REF!</definedName>
    <definedName name="бб" localSheetId="6">#REF!</definedName>
    <definedName name="бб" localSheetId="4">#REF!</definedName>
    <definedName name="бб" localSheetId="7">#REF!</definedName>
    <definedName name="бб" localSheetId="3">#REF!</definedName>
    <definedName name="бб" localSheetId="5">#REF!</definedName>
    <definedName name="бб" localSheetId="12">#REF!</definedName>
    <definedName name="бб" localSheetId="0">#REF!</definedName>
    <definedName name="бб">#REF!</definedName>
    <definedName name="ббб" localSheetId="0">[0]!Weekday_count*[0]!Standard_Daily_Hours</definedName>
    <definedName name="ббб" hidden="1">{"NWN_Q1810",#N/A,FALSE,"Q1810_1.V";"NWN_Q1412",#N/A,FALSE,"Q1412_1"}</definedName>
    <definedName name="бббб" localSheetId="0">[0]!Weekday_count*[0]!Standard_Daily_Hours</definedName>
    <definedName name="бббб">[42]!Weekday_count*[42]!Standard_Daily_Hours</definedName>
    <definedName name="ббббб" localSheetId="6">#REF!</definedName>
    <definedName name="ббббб" localSheetId="7">#REF!</definedName>
    <definedName name="ббббб" localSheetId="3">#REF!</definedName>
    <definedName name="ббббб">#REF!</definedName>
    <definedName name="ббббббб" localSheetId="0">[0]!Weekday_count*[0]!Standard_Daily_Hours</definedName>
    <definedName name="ббббббб">[42]!Weekday_count*[42]!Standard_Daily_Hours</definedName>
    <definedName name="бд" hidden="1">{#N/A,#N/A,FALSE,"ZAP_FEB.XLS "}</definedName>
    <definedName name="бл" localSheetId="6">[51]П!#REF!</definedName>
    <definedName name="бл" localSheetId="7">[51]П!#REF!</definedName>
    <definedName name="бл" localSheetId="3">[51]П!#REF!</definedName>
    <definedName name="бл" localSheetId="0">[51]П!#REF!</definedName>
    <definedName name="бл">[51]П!#REF!</definedName>
    <definedName name="бллгг" localSheetId="6">#REF!</definedName>
    <definedName name="бллгг" localSheetId="7">#REF!</definedName>
    <definedName name="бллгг" localSheetId="3">#REF!</definedName>
    <definedName name="бллгг">#REF!</definedName>
    <definedName name="бло" localSheetId="6">#REF!</definedName>
    <definedName name="бло" localSheetId="7">#REF!</definedName>
    <definedName name="бло" localSheetId="3">#REF!</definedName>
    <definedName name="бло">#REF!</definedName>
    <definedName name="блок" localSheetId="6">#REF!</definedName>
    <definedName name="блок" localSheetId="7">#REF!</definedName>
    <definedName name="блок" localSheetId="3">#REF!</definedName>
    <definedName name="блок">#REF!</definedName>
    <definedName name="БН" localSheetId="0">[0]!Weekday_count*[0]!Standard_Daily_Hours</definedName>
    <definedName name="БН">[42]!Weekday_count*[42]!Standard_Daily_Hours</definedName>
    <definedName name="босс" localSheetId="6">#REF!</definedName>
    <definedName name="босс" localSheetId="7">#REF!</definedName>
    <definedName name="босс" localSheetId="3">#REF!</definedName>
    <definedName name="босс">#REF!</definedName>
    <definedName name="брф" localSheetId="6">#REF!</definedName>
    <definedName name="брф" localSheetId="7">#REF!</definedName>
    <definedName name="брф" localSheetId="3">#REF!</definedName>
    <definedName name="брф">#REF!</definedName>
    <definedName name="бурение" localSheetId="6">#REF!</definedName>
    <definedName name="бурение" localSheetId="7">#REF!</definedName>
    <definedName name="бурение" localSheetId="3">#REF!</definedName>
    <definedName name="бурение" localSheetId="0">#REF!</definedName>
    <definedName name="бурение">#REF!</definedName>
    <definedName name="бь" localSheetId="6">#REF!</definedName>
    <definedName name="бь" localSheetId="7">#REF!</definedName>
    <definedName name="бь" localSheetId="3">#REF!</definedName>
    <definedName name="бь">#REF!</definedName>
    <definedName name="бьб" localSheetId="6">#REF!</definedName>
    <definedName name="бьб" localSheetId="7">#REF!</definedName>
    <definedName name="бьб" localSheetId="3">#REF!</definedName>
    <definedName name="бьб">#REF!</definedName>
    <definedName name="бьт" localSheetId="6">#REF!</definedName>
    <definedName name="бьт" localSheetId="7">#REF!</definedName>
    <definedName name="бьт" localSheetId="3">#REF!</definedName>
    <definedName name="бьт">#REF!</definedName>
    <definedName name="бю" localSheetId="6">#REF!</definedName>
    <definedName name="бю" localSheetId="7">#REF!</definedName>
    <definedName name="бю" localSheetId="3">#REF!</definedName>
    <definedName name="бю">#REF!</definedName>
    <definedName name="в" localSheetId="6">#REF!</definedName>
    <definedName name="в" localSheetId="7">#REF!</definedName>
    <definedName name="в" localSheetId="3">#REF!</definedName>
    <definedName name="в">#REF!</definedName>
    <definedName name="в_ц" localSheetId="6">#REF!</definedName>
    <definedName name="в_ц" localSheetId="7">#REF!</definedName>
    <definedName name="в_ц" localSheetId="3">#REF!</definedName>
    <definedName name="в_ц">#REF!</definedName>
    <definedName name="В1_НГДО" localSheetId="6">#REF!</definedName>
    <definedName name="В1_НГДО" localSheetId="7">#REF!</definedName>
    <definedName name="В1_НГДО" localSheetId="3">#REF!</definedName>
    <definedName name="В1_НГДО" localSheetId="0">#REF!</definedName>
    <definedName name="В1_НГДО">#REF!</definedName>
    <definedName name="В1_НГДО_upper" localSheetId="6">#REF!</definedName>
    <definedName name="В1_НГДО_upper" localSheetId="7">#REF!</definedName>
    <definedName name="В1_НГДО_upper" localSheetId="3">#REF!</definedName>
    <definedName name="В1_НГДО_upper" localSheetId="0">#REF!</definedName>
    <definedName name="В1_НГДО_upper">#REF!</definedName>
    <definedName name="В1_НПЗ" localSheetId="6">#REF!</definedName>
    <definedName name="В1_НПЗ" localSheetId="7">#REF!</definedName>
    <definedName name="В1_НПЗ" localSheetId="3">#REF!</definedName>
    <definedName name="В1_НПЗ" localSheetId="0">#REF!</definedName>
    <definedName name="В1_НПЗ">#REF!</definedName>
    <definedName name="В1_НПЗ_upper" localSheetId="6">#REF!</definedName>
    <definedName name="В1_НПЗ_upper" localSheetId="7">#REF!</definedName>
    <definedName name="В1_НПЗ_upper" localSheetId="3">#REF!</definedName>
    <definedName name="В1_НПЗ_upper" localSheetId="0">#REF!</definedName>
    <definedName name="В1_НПЗ_upper">#REF!</definedName>
    <definedName name="В1_НПО" localSheetId="6">#REF!</definedName>
    <definedName name="В1_НПО" localSheetId="7">#REF!</definedName>
    <definedName name="В1_НПО" localSheetId="3">#REF!</definedName>
    <definedName name="В1_НПО" localSheetId="0">#REF!</definedName>
    <definedName name="В1_НПО">#REF!</definedName>
    <definedName name="В1_НПО_upper" localSheetId="6">#REF!</definedName>
    <definedName name="В1_НПО_upper" localSheetId="7">#REF!</definedName>
    <definedName name="В1_НПО_upper" localSheetId="3">#REF!</definedName>
    <definedName name="В1_НПО_upper" localSheetId="0">#REF!</definedName>
    <definedName name="В1_НПО_upper">#REF!</definedName>
    <definedName name="В2_НГДО" localSheetId="6">#REF!</definedName>
    <definedName name="В2_НГДО" localSheetId="7">#REF!</definedName>
    <definedName name="В2_НГДО" localSheetId="3">#REF!</definedName>
    <definedName name="В2_НГДО" localSheetId="0">#REF!</definedName>
    <definedName name="В2_НГДО">#REF!</definedName>
    <definedName name="В2_НГДО_upper" localSheetId="6">#REF!</definedName>
    <definedName name="В2_НГДО_upper" localSheetId="7">#REF!</definedName>
    <definedName name="В2_НГДО_upper" localSheetId="3">#REF!</definedName>
    <definedName name="В2_НГДО_upper" localSheetId="0">#REF!</definedName>
    <definedName name="В2_НГДО_upper">#REF!</definedName>
    <definedName name="В2_НПЗ" localSheetId="6">#REF!</definedName>
    <definedName name="В2_НПЗ" localSheetId="7">#REF!</definedName>
    <definedName name="В2_НПЗ" localSheetId="3">#REF!</definedName>
    <definedName name="В2_НПЗ" localSheetId="0">#REF!</definedName>
    <definedName name="В2_НПЗ">#REF!</definedName>
    <definedName name="В2_НПЗ_upper" localSheetId="6">#REF!</definedName>
    <definedName name="В2_НПЗ_upper" localSheetId="7">#REF!</definedName>
    <definedName name="В2_НПЗ_upper" localSheetId="3">#REF!</definedName>
    <definedName name="В2_НПЗ_upper" localSheetId="0">#REF!</definedName>
    <definedName name="В2_НПЗ_upper">#REF!</definedName>
    <definedName name="В2_НПО" localSheetId="6">#REF!</definedName>
    <definedName name="В2_НПО" localSheetId="7">#REF!</definedName>
    <definedName name="В2_НПО" localSheetId="3">#REF!</definedName>
    <definedName name="В2_НПО" localSheetId="0">#REF!</definedName>
    <definedName name="В2_НПО">#REF!</definedName>
    <definedName name="В2_НПО_upper" localSheetId="6">#REF!</definedName>
    <definedName name="В2_НПО_upper" localSheetId="7">#REF!</definedName>
    <definedName name="В2_НПО_upper" localSheetId="3">#REF!</definedName>
    <definedName name="В2_НПО_upper" localSheetId="0">#REF!</definedName>
    <definedName name="В2_НПО_upper">#REF!</definedName>
    <definedName name="в3_НГДО" localSheetId="6">#REF!</definedName>
    <definedName name="в3_НГДО" localSheetId="7">#REF!</definedName>
    <definedName name="в3_НГДО" localSheetId="3">#REF!</definedName>
    <definedName name="в3_НГДО" localSheetId="0">#REF!</definedName>
    <definedName name="в3_НГДО">#REF!</definedName>
    <definedName name="в3_НГДО_upper" localSheetId="6">#REF!</definedName>
    <definedName name="в3_НГДО_upper" localSheetId="7">#REF!</definedName>
    <definedName name="в3_НГДО_upper" localSheetId="3">#REF!</definedName>
    <definedName name="в3_НГДО_upper" localSheetId="0">#REF!</definedName>
    <definedName name="в3_НГДО_upper">#REF!</definedName>
    <definedName name="в3_НПЗ" localSheetId="6">#REF!</definedName>
    <definedName name="в3_НПЗ" localSheetId="7">#REF!</definedName>
    <definedName name="в3_НПЗ" localSheetId="3">#REF!</definedName>
    <definedName name="в3_НПЗ" localSheetId="0">#REF!</definedName>
    <definedName name="в3_НПЗ">#REF!</definedName>
    <definedName name="в3_НПЗ_upper" localSheetId="6">#REF!</definedName>
    <definedName name="в3_НПЗ_upper" localSheetId="7">#REF!</definedName>
    <definedName name="в3_НПЗ_upper" localSheetId="3">#REF!</definedName>
    <definedName name="в3_НПЗ_upper" localSheetId="0">#REF!</definedName>
    <definedName name="в3_НПЗ_upper">#REF!</definedName>
    <definedName name="в3_НПО" localSheetId="6">#REF!</definedName>
    <definedName name="в3_НПО" localSheetId="7">#REF!</definedName>
    <definedName name="в3_НПО" localSheetId="3">#REF!</definedName>
    <definedName name="в3_НПО" localSheetId="0">#REF!</definedName>
    <definedName name="в3_НПО">#REF!</definedName>
    <definedName name="в3_НПО_upper" localSheetId="6">#REF!</definedName>
    <definedName name="в3_НПО_upper" localSheetId="7">#REF!</definedName>
    <definedName name="в3_НПО_upper" localSheetId="3">#REF!</definedName>
    <definedName name="в3_НПО_upper" localSheetId="0">#REF!</definedName>
    <definedName name="в3_НПО_upper">#REF!</definedName>
    <definedName name="Ванкор" hidden="1">{#N/A,#N/A,FALSE,"1 квартал"}</definedName>
    <definedName name="вап" localSheetId="6">#REF!</definedName>
    <definedName name="вап" localSheetId="7">#REF!</definedName>
    <definedName name="вап" localSheetId="3">#REF!</definedName>
    <definedName name="вап">#REF!</definedName>
    <definedName name="вапв">'[52]Курс $'!$A$1</definedName>
    <definedName name="вапвапа">[42]!Weekday_count*[42]!Standard_Daily_Hours</definedName>
    <definedName name="ваппрпр" localSheetId="6">#REF!</definedName>
    <definedName name="ваппрпр" localSheetId="7">#REF!</definedName>
    <definedName name="ваппрпр" localSheetId="3">#REF!</definedName>
    <definedName name="ваппрпр">#REF!</definedName>
    <definedName name="вапрв" hidden="1">{#N/A,#N/A,FALSE,"ZAP_FEB.XLS "}</definedName>
    <definedName name="Вариант1" hidden="1">{"NWN_Q1810",#N/A,FALSE,"Q1810_1.V";"NWN_Q1412",#N/A,FALSE,"Q1412_1"}</definedName>
    <definedName name="Вариант2" hidden="1">{"NWN_Q1810",#N/A,FALSE,"Q1810_1.V";"NWN_Q1412",#N/A,FALSE,"Q1412_1"}</definedName>
    <definedName name="Вариант3" hidden="1">{"NWN_Q1810",#N/A,FALSE,"Q1810_1.V";"NWN_Q1412",#N/A,FALSE,"Q1412_1"}</definedName>
    <definedName name="вауучв" localSheetId="6">#REF!</definedName>
    <definedName name="вауучв" localSheetId="7">#REF!</definedName>
    <definedName name="вауучв" localSheetId="3">#REF!</definedName>
    <definedName name="вауучв">#REF!</definedName>
    <definedName name="вв" localSheetId="6">#REF!</definedName>
    <definedName name="вв" localSheetId="7">#REF!</definedName>
    <definedName name="вв" localSheetId="3">#REF!</definedName>
    <definedName name="вв">#REF!</definedName>
    <definedName name="ввв" localSheetId="6">#REF!</definedName>
    <definedName name="ввв" localSheetId="7">#REF!</definedName>
    <definedName name="ввв" localSheetId="3">#REF!</definedName>
    <definedName name="ввв">#REF!</definedName>
    <definedName name="вввв" localSheetId="6">#REF!</definedName>
    <definedName name="вввв" localSheetId="7">#REF!</definedName>
    <definedName name="вввв" localSheetId="3">#REF!</definedName>
    <definedName name="вввв">#REF!</definedName>
    <definedName name="ввввв" localSheetId="6">#REF!</definedName>
    <definedName name="ввввв" localSheetId="7">#REF!</definedName>
    <definedName name="ввввв" localSheetId="3">#REF!</definedName>
    <definedName name="ввввв">#REF!</definedName>
    <definedName name="ввввввв" localSheetId="6">#REF!</definedName>
    <definedName name="ввввввв" localSheetId="7">#REF!</definedName>
    <definedName name="ввввввв" localSheetId="3">#REF!</definedName>
    <definedName name="ввввввв">#REF!</definedName>
    <definedName name="вввввввв" localSheetId="6">#REF!</definedName>
    <definedName name="вввввввв" localSheetId="7">#REF!</definedName>
    <definedName name="вввввввв" localSheetId="3">#REF!</definedName>
    <definedName name="вввввввв">#REF!</definedName>
    <definedName name="Версия" localSheetId="6">'[53]3.97'!#REF!</definedName>
    <definedName name="Версия" localSheetId="7">'[53]3.97'!#REF!</definedName>
    <definedName name="Версия" localSheetId="3">'[53]3.97'!#REF!</definedName>
    <definedName name="Версия">'[53]3.97'!#REF!</definedName>
    <definedName name="верх">[22]СКО!$M$92</definedName>
    <definedName name="весмп" localSheetId="6">#REF!</definedName>
    <definedName name="весмп" localSheetId="7">#REF!</definedName>
    <definedName name="весмп" localSheetId="3">#REF!</definedName>
    <definedName name="весмп">#REF!</definedName>
    <definedName name="взд" hidden="1">{"NWN_Q1810",#N/A,FALSE,"Q1810_1.V";"NWN_Q1412",#N/A,FALSE,"Q1412_1"}</definedName>
    <definedName name="ВНК" localSheetId="6">[54]СКО!#REF!</definedName>
    <definedName name="ВНК" localSheetId="7">[54]СКО!#REF!</definedName>
    <definedName name="ВНК" localSheetId="3">[54]СКО!#REF!</definedName>
    <definedName name="ВНК">[54]СКО!#REF!</definedName>
    <definedName name="вп" localSheetId="6">#REF!</definedName>
    <definedName name="вп" localSheetId="7">#REF!</definedName>
    <definedName name="вп" localSheetId="3">#REF!</definedName>
    <definedName name="вп">#REF!</definedName>
    <definedName name="врем" localSheetId="6">#REF!</definedName>
    <definedName name="врем" localSheetId="7">#REF!</definedName>
    <definedName name="врем" localSheetId="3">#REF!</definedName>
    <definedName name="врем">#REF!</definedName>
    <definedName name="времен" localSheetId="6">#REF!</definedName>
    <definedName name="времен" localSheetId="7">#REF!</definedName>
    <definedName name="времен" localSheetId="3">#REF!</definedName>
    <definedName name="времен">#REF!</definedName>
    <definedName name="временн" localSheetId="6">#REF!</definedName>
    <definedName name="временн" localSheetId="7">#REF!</definedName>
    <definedName name="временн" localSheetId="3">#REF!</definedName>
    <definedName name="временн">#REF!</definedName>
    <definedName name="Всего" localSheetId="6">#REF!</definedName>
    <definedName name="Всего" localSheetId="7">#REF!</definedName>
    <definedName name="Всего" localSheetId="3">#REF!</definedName>
    <definedName name="Всего">#REF!</definedName>
    <definedName name="вт_ур" localSheetId="6">#REF!</definedName>
    <definedName name="вт_ур" localSheetId="7">#REF!</definedName>
    <definedName name="вт_ур" localSheetId="3">#REF!</definedName>
    <definedName name="вт_ур">#REF!</definedName>
    <definedName name="вт_ц" localSheetId="6">#REF!</definedName>
    <definedName name="вт_ц" localSheetId="7">#REF!</definedName>
    <definedName name="вт_ц" localSheetId="3">#REF!</definedName>
    <definedName name="вт_ц">#REF!</definedName>
    <definedName name="вупа" localSheetId="6">#REF!</definedName>
    <definedName name="вупа" localSheetId="7">#REF!</definedName>
    <definedName name="вупа" localSheetId="3">#REF!</definedName>
    <definedName name="вупа">#REF!</definedName>
    <definedName name="ВЦ" localSheetId="6">#REF!</definedName>
    <definedName name="ВЦ" localSheetId="7">#REF!</definedName>
    <definedName name="ВЦ" localSheetId="3">#REF!</definedName>
    <definedName name="ВЦ">#REF!</definedName>
    <definedName name="вы" localSheetId="6">#REF!</definedName>
    <definedName name="вы" localSheetId="7">#REF!</definedName>
    <definedName name="вы" localSheetId="3">#REF!</definedName>
    <definedName name="вы">#REF!</definedName>
    <definedName name="выолооо" localSheetId="6">#REF!</definedName>
    <definedName name="выолооо" localSheetId="7">#REF!</definedName>
    <definedName name="выолооо" localSheetId="3">#REF!</definedName>
    <definedName name="выолооо">#REF!</definedName>
    <definedName name="высл" localSheetId="6">#REF!</definedName>
    <definedName name="высл" localSheetId="7">#REF!</definedName>
    <definedName name="высл" localSheetId="3">#REF!</definedName>
    <definedName name="высл">#REF!</definedName>
    <definedName name="г" localSheetId="6">#REF!</definedName>
    <definedName name="г" localSheetId="7">#REF!</definedName>
    <definedName name="г" localSheetId="3">#REF!</definedName>
    <definedName name="г">#REF!</definedName>
    <definedName name="ггг" localSheetId="6">#REF!</definedName>
    <definedName name="ггг" localSheetId="7">#REF!</definedName>
    <definedName name="ггг" localSheetId="3">#REF!</definedName>
    <definedName name="ггг">#REF!</definedName>
    <definedName name="ггггг" localSheetId="6">#REF!</definedName>
    <definedName name="ггггг" localSheetId="7">#REF!</definedName>
    <definedName name="ггггг" localSheetId="3">#REF!</definedName>
    <definedName name="ггггг">#REF!</definedName>
    <definedName name="гггггггг" localSheetId="6">#REF!</definedName>
    <definedName name="гггггггг" localSheetId="7">#REF!</definedName>
    <definedName name="гггггггг" localSheetId="3">#REF!</definedName>
    <definedName name="гггггггг">#REF!</definedName>
    <definedName name="ГДИС" hidden="1">{#N/A,#N/A,FALSE,"ZAP_FEB.XLS "}</definedName>
    <definedName name="геофизика" localSheetId="6">#REF!</definedName>
    <definedName name="геофизика" localSheetId="7">#REF!</definedName>
    <definedName name="геофизика" localSheetId="3">#REF!</definedName>
    <definedName name="геофизика">#REF!</definedName>
    <definedName name="гл" localSheetId="6">#REF!</definedName>
    <definedName name="гл" localSheetId="7">#REF!</definedName>
    <definedName name="гл" localSheetId="3">#REF!</definedName>
    <definedName name="гл">#REF!</definedName>
    <definedName name="глубина_спуска" localSheetId="6">#REF!</definedName>
    <definedName name="глубина_спуска" localSheetId="7">#REF!</definedName>
    <definedName name="глубина_спуска" localSheetId="3">#REF!</definedName>
    <definedName name="глубина_спуска">#REF!</definedName>
    <definedName name="гоо" localSheetId="6">#REF!</definedName>
    <definedName name="гоо" localSheetId="7">#REF!</definedName>
    <definedName name="гоо" localSheetId="3">#REF!</definedName>
    <definedName name="гоо">#REF!</definedName>
    <definedName name="гр" hidden="1">{#N/A,#N/A,FALSE,"ZAP_FEB.XLS "}</definedName>
    <definedName name="График" hidden="1">{#N/A,#N/A,FALSE,"ZAP_FEB.XLS "}</definedName>
    <definedName name="группа" localSheetId="6">#REF!</definedName>
    <definedName name="группа" localSheetId="7">#REF!</definedName>
    <definedName name="группа" localSheetId="3">#REF!</definedName>
    <definedName name="группа">#REF!</definedName>
    <definedName name="гтм_БЕН" localSheetId="6">#REF!</definedName>
    <definedName name="гтм_БЕН" localSheetId="7">#REF!</definedName>
    <definedName name="гтм_БЕН" localSheetId="3">#REF!</definedName>
    <definedName name="гтм_БЕН">#REF!</definedName>
    <definedName name="гтм_Болт" localSheetId="6">#REF!</definedName>
    <definedName name="гтм_Болт" localSheetId="7">#REF!</definedName>
    <definedName name="гтм_Болт" localSheetId="3">#REF!</definedName>
    <definedName name="гтм_Болт">#REF!</definedName>
    <definedName name="гтм_ВВ" localSheetId="6">[55]ВВ!#REF!</definedName>
    <definedName name="гтм_ВВ" localSheetId="7">[55]ВВ!#REF!</definedName>
    <definedName name="гтм_ВВ" localSheetId="3">[55]ВВ!#REF!</definedName>
    <definedName name="гтм_ВВ">[55]ВВ!#REF!</definedName>
    <definedName name="гтм_ВН" localSheetId="6">[55]ВНГДУ_П!#REF!</definedName>
    <definedName name="гтм_ВН" localSheetId="7">[55]ВНГДУ_П!#REF!</definedName>
    <definedName name="гтм_ВН" localSheetId="3">[55]ВНГДУ_П!#REF!</definedName>
    <definedName name="гтм_ВН">[55]ВНГДУ_П!#REF!</definedName>
    <definedName name="гтм_ВНсоб" localSheetId="6">[55]ВНГДУ!#REF!</definedName>
    <definedName name="гтм_ВНсоб" localSheetId="7">[55]ВНГДУ!#REF!</definedName>
    <definedName name="гтм_ВНсоб" localSheetId="3">[55]ВНГДУ!#REF!</definedName>
    <definedName name="гтм_ВНсоб">[55]ВНГДУ!#REF!</definedName>
    <definedName name="гтм_ВП" localSheetId="6">[55]ВП!#REF!</definedName>
    <definedName name="гтм_ВП" localSheetId="7">[55]ВП!#REF!</definedName>
    <definedName name="гтм_ВП" localSheetId="3">[55]ВП!#REF!</definedName>
    <definedName name="гтм_ВП">[55]ВП!#REF!</definedName>
    <definedName name="гтм_Гер" localSheetId="6">[55]Гер!#REF!</definedName>
    <definedName name="гтм_Гер" localSheetId="7">[55]Гер!#REF!</definedName>
    <definedName name="гтм_Гер" localSheetId="3">[55]Гер!#REF!</definedName>
    <definedName name="гтм_Гер">[55]Гер!#REF!</definedName>
    <definedName name="гтм_Гр" localSheetId="6">[55]Гр!#REF!</definedName>
    <definedName name="гтм_Гр" localSheetId="7">[55]Гр!#REF!</definedName>
    <definedName name="гтм_Гр" localSheetId="3">[55]Гр!#REF!</definedName>
    <definedName name="гтм_Гр">[55]Гр!#REF!</definedName>
    <definedName name="гтм_Гур" localSheetId="6">#REF!</definedName>
    <definedName name="гтм_Гур" localSheetId="7">#REF!</definedName>
    <definedName name="гтм_Гур" localSheetId="3">#REF!</definedName>
    <definedName name="гтм_Гур">#REF!</definedName>
    <definedName name="гтм_Двур" localSheetId="6">[55]Двур!#REF!</definedName>
    <definedName name="гтм_Двур" localSheetId="7">[55]Двур!#REF!</definedName>
    <definedName name="гтм_Двур" localSheetId="3">[55]Двур!#REF!</definedName>
    <definedName name="гтм_Двур">[55]Двур!#REF!</definedName>
    <definedName name="гтм_ДЛМ" localSheetId="6">[55]ДЛМ!#REF!</definedName>
    <definedName name="гтм_ДЛМ" localSheetId="7">[55]ДЛМ!#REF!</definedName>
    <definedName name="гтм_ДЛМ" localSheetId="3">[55]ДЛМ!#REF!</definedName>
    <definedName name="гтм_ДЛМ">[55]ДЛМ!#REF!</definedName>
    <definedName name="гтм_ЗКат" localSheetId="6">[55]ЗКат!#REF!</definedName>
    <definedName name="гтм_ЗКат" localSheetId="7">[55]ЗКат!#REF!</definedName>
    <definedName name="гтм_ЗКат" localSheetId="3">[55]ЗКат!#REF!</definedName>
    <definedName name="гтм_ЗКат">[55]ЗКат!#REF!</definedName>
    <definedName name="гтм_ЗМоис" localSheetId="6">[55]Трайгор!#REF!</definedName>
    <definedName name="гтм_ЗМоис" localSheetId="7">[55]Трайгор!#REF!</definedName>
    <definedName name="гтм_ЗМоис" localSheetId="3">[55]Трайгор!#REF!</definedName>
    <definedName name="гтм_ЗМоис">[55]Трайгор!#REF!</definedName>
    <definedName name="гтм_ЗОст" localSheetId="6">[55]ЗОст!#REF!</definedName>
    <definedName name="гтм_ЗОст" localSheetId="7">[55]ЗОст!#REF!</definedName>
    <definedName name="гтм_ЗОст" localSheetId="3">[55]ЗОст!#REF!</definedName>
    <definedName name="гтм_ЗОст">[55]ЗОст!#REF!</definedName>
    <definedName name="гтм_ЗП" localSheetId="6">[55]ЗП!#REF!</definedName>
    <definedName name="гтм_ЗП" localSheetId="7">[55]ЗП!#REF!</definedName>
    <definedName name="гтм_ЗП" localSheetId="3">[55]ЗП!#REF!</definedName>
    <definedName name="гтм_ЗП">[55]ЗП!#REF!</definedName>
    <definedName name="гтм_ИТал" localSheetId="6">[55]ИТал!#REF!</definedName>
    <definedName name="гтм_ИТал" localSheetId="7">[55]ИТал!#REF!</definedName>
    <definedName name="гтм_ИТал" localSheetId="3">[55]ИТал!#REF!</definedName>
    <definedName name="гтм_ИТал">[55]ИТал!#REF!</definedName>
    <definedName name="гтм_Кат" localSheetId="6">[55]Кат!#REF!</definedName>
    <definedName name="гтм_Кат" localSheetId="7">[55]Кат!#REF!</definedName>
    <definedName name="гтм_Кат" localSheetId="3">[55]Кат!#REF!</definedName>
    <definedName name="гтм_Кат">[55]Кат!#REF!</definedName>
    <definedName name="гтм_Кол" localSheetId="6">[55]Кол!#REF!</definedName>
    <definedName name="гтм_Кол" localSheetId="7">[55]Кол!#REF!</definedName>
    <definedName name="гтм_Кол" localSheetId="3">[55]Кол!#REF!</definedName>
    <definedName name="гтм_Кол">[55]Кол!#REF!</definedName>
    <definedName name="гтм_Крап" localSheetId="6">[55]Крап!#REF!</definedName>
    <definedName name="гтм_Крап" localSheetId="7">[55]Крап!#REF!</definedName>
    <definedName name="гтм_Крап" localSheetId="3">[55]Крап!#REF!</definedName>
    <definedName name="гтм_Крап">[55]Крап!#REF!</definedName>
    <definedName name="гтм_Лесм" localSheetId="6">[55]НПерв!#REF!</definedName>
    <definedName name="гтм_Лесм" localSheetId="7">[55]НПерв!#REF!</definedName>
    <definedName name="гтм_Лесм" localSheetId="3">[55]НПерв!#REF!</definedName>
    <definedName name="гтм_Лесм">[55]НПерв!#REF!</definedName>
    <definedName name="гтм_ЛН" localSheetId="6">#REF!</definedName>
    <definedName name="гтм_ЛН" localSheetId="7">#REF!</definedName>
    <definedName name="гтм_ЛН" localSheetId="3">#REF!</definedName>
    <definedName name="гтм_ЛН">#REF!</definedName>
    <definedName name="гтм_ЛНсоб" localSheetId="6">[55]ЛНГДУ!#REF!</definedName>
    <definedName name="гтм_ЛНсоб" localSheetId="7">[55]ЛНГДУ!#REF!</definedName>
    <definedName name="гтм_ЛНсоб" localSheetId="3">[55]ЛНГДУ!#REF!</definedName>
    <definedName name="гтм_ЛНсоб">[55]ЛНГДУ!#REF!</definedName>
    <definedName name="гтм_Лом" localSheetId="6">[55]Лом!#REF!</definedName>
    <definedName name="гтм_Лом" localSheetId="7">[55]Лом!#REF!</definedName>
    <definedName name="гтм_Лом" localSheetId="3">[55]Лом!#REF!</definedName>
    <definedName name="гтм_Лом">[55]Лом!#REF!</definedName>
    <definedName name="гтм_Луг" localSheetId="6">[55]Луг!#REF!</definedName>
    <definedName name="гтм_Луг" localSheetId="7">[55]Луг!#REF!</definedName>
    <definedName name="гтм_Луг" localSheetId="3">[55]Луг!#REF!</definedName>
    <definedName name="гтм_Луг">[55]Луг!#REF!</definedName>
    <definedName name="гтм_ЛЯх" localSheetId="6">[55]ЛЯх!#REF!</definedName>
    <definedName name="гтм_ЛЯх" localSheetId="7">[55]ЛЯх!#REF!</definedName>
    <definedName name="гтм_ЛЯх" localSheetId="3">[55]ЛЯх!#REF!</definedName>
    <definedName name="гтм_ЛЯх">[55]ЛЯх!#REF!</definedName>
    <definedName name="гтм_Мл" localSheetId="6">[55]Мл!#REF!</definedName>
    <definedName name="гтм_Мл" localSheetId="7">[55]Мл!#REF!</definedName>
    <definedName name="гтм_Мл" localSheetId="3">[55]Мл!#REF!</definedName>
    <definedName name="гтм_Мл">[55]Мл!#REF!</definedName>
    <definedName name="гтм_НВ" localSheetId="6">[55]НВ!#REF!</definedName>
    <definedName name="гтм_НВ" localSheetId="7">[55]НВ!#REF!</definedName>
    <definedName name="гтм_НВ" localSheetId="3">[55]НВ!#REF!</definedName>
    <definedName name="гтм_НВ">[55]НВ!#REF!</definedName>
    <definedName name="гтм_Озер" localSheetId="6">[55]Озер!#REF!</definedName>
    <definedName name="гтм_Озер" localSheetId="7">[55]Озер!#REF!</definedName>
    <definedName name="гтм_Озер" localSheetId="3">[55]Озер!#REF!</definedName>
    <definedName name="гтм_Озер">[55]Озер!#REF!</definedName>
    <definedName name="гтм_Олен" localSheetId="6">[55]Олен!#REF!</definedName>
    <definedName name="гтм_Олен" localSheetId="7">[55]Олен!#REF!</definedName>
    <definedName name="гтм_Олен" localSheetId="3">[55]Олен!#REF!</definedName>
    <definedName name="гтм_Олен">[55]Олен!#REF!</definedName>
    <definedName name="гтм_Онт" localSheetId="6">[55]Онт!#REF!</definedName>
    <definedName name="гтм_Онт" localSheetId="7">[55]Онт!#REF!</definedName>
    <definedName name="гтм_Онт" localSheetId="3">[55]Онт!#REF!</definedName>
    <definedName name="гтм_Онт">[55]Онт!#REF!</definedName>
    <definedName name="гтм_Перв" localSheetId="6">[55]Перв!#REF!</definedName>
    <definedName name="гтм_Перв" localSheetId="7">[55]Перв!#REF!</definedName>
    <definedName name="гтм_Перв" localSheetId="3">[55]Перв!#REF!</definedName>
    <definedName name="гтм_Перв">[55]Перв!#REF!</definedName>
    <definedName name="гтм_ПЕТР" localSheetId="6">[55]ПЕТРОЛЕУМ!#REF!</definedName>
    <definedName name="гтм_ПЕТР" localSheetId="7">[55]ПЕТРОЛЕУМ!#REF!</definedName>
    <definedName name="гтм_ПЕТР" localSheetId="3">[55]ПЕТРОЛЕУМ!#REF!</definedName>
    <definedName name="гтм_ПЕТР">[55]ПЕТРОЛЕУМ!#REF!</definedName>
    <definedName name="гтм_плВАХ" localSheetId="6">[55]ВАХСКАЯ!#REF!</definedName>
    <definedName name="гтм_плВАХ" localSheetId="7">[55]ВАХСКАЯ!#REF!</definedName>
    <definedName name="гтм_плВАХ" localSheetId="3">[55]ВАХСКАЯ!#REF!</definedName>
    <definedName name="гтм_плВАХ">[55]ВАХСКАЯ!#REF!</definedName>
    <definedName name="гтм_плПОЛУД" localSheetId="6">[55]ПОЛУД!#REF!</definedName>
    <definedName name="гтм_плПОЛУД" localSheetId="7">[55]ПОЛУД!#REF!</definedName>
    <definedName name="гтм_плПОЛУД" localSheetId="3">[55]ПОЛУД!#REF!</definedName>
    <definedName name="гтм_плПОЛУД">[55]ПОЛУД!#REF!</definedName>
    <definedName name="гтм_Пр" localSheetId="6">[55]Пр!#REF!</definedName>
    <definedName name="гтм_Пр" localSheetId="7">[55]Пр!#REF!</definedName>
    <definedName name="гтм_Пр" localSheetId="3">[55]Пр!#REF!</definedName>
    <definedName name="гтм_Пр">[55]Пр!#REF!</definedName>
    <definedName name="гтм_СВ" localSheetId="6">[55]СВ!#REF!</definedName>
    <definedName name="гтм_СВ" localSheetId="7">[55]СВ!#REF!</definedName>
    <definedName name="гтм_СВ" localSheetId="3">[55]СВ!#REF!</definedName>
    <definedName name="гтм_СВ">[55]СВ!#REF!</definedName>
    <definedName name="гтм_Сев" localSheetId="6">[55]Сев!#REF!</definedName>
    <definedName name="гтм_Сев" localSheetId="7">[55]Сев!#REF!</definedName>
    <definedName name="гтм_Сев" localSheetId="3">[55]Сев!#REF!</definedName>
    <definedName name="гтм_Сев">[55]Сев!#REF!</definedName>
    <definedName name="гтм_СН" localSheetId="6">[55]СНГДУ!#REF!</definedName>
    <definedName name="гтм_СН" localSheetId="7">[55]СНГДУ!#REF!</definedName>
    <definedName name="гтм_СН" localSheetId="3">[55]СНГДУ!#REF!</definedName>
    <definedName name="гтм_СН">[55]СНГДУ!#REF!</definedName>
    <definedName name="гтм_Сов" localSheetId="6">[55]Сов!#REF!</definedName>
    <definedName name="гтм_Сов" localSheetId="7">[55]Сов!#REF!</definedName>
    <definedName name="гтм_Сов" localSheetId="3">[55]Сов!#REF!</definedName>
    <definedName name="гтм_Сов">[55]Сов!#REF!</definedName>
    <definedName name="гтм_Сов_ц1" localSheetId="6">[55]Сов_ц1!#REF!</definedName>
    <definedName name="гтм_Сов_ц1" localSheetId="7">[55]Сов_ц1!#REF!</definedName>
    <definedName name="гтм_Сов_ц1" localSheetId="3">[55]Сов_ц1!#REF!</definedName>
    <definedName name="гтм_Сов_ц1">[55]Сов_ц1!#REF!</definedName>
    <definedName name="гтм_СОлен" localSheetId="6">[55]СОлен!#REF!</definedName>
    <definedName name="гтм_СОлен" localSheetId="7">[55]СОлен!#REF!</definedName>
    <definedName name="гтм_СОлен" localSheetId="3">[55]СОлен!#REF!</definedName>
    <definedName name="гтм_СОлен">[55]СОлен!#REF!</definedName>
    <definedName name="гтм_Стр" localSheetId="6">[55]Стр!#REF!</definedName>
    <definedName name="гтм_Стр" localSheetId="7">[55]Стр!#REF!</definedName>
    <definedName name="гтм_Стр" localSheetId="3">[55]Стр!#REF!</definedName>
    <definedName name="гтм_Стр">[55]Стр!#REF!</definedName>
    <definedName name="гтм_Тамб" localSheetId="6">[55]Тамб!#REF!</definedName>
    <definedName name="гтм_Тамб" localSheetId="7">[55]Тамб!#REF!</definedName>
    <definedName name="гтм_Тамб" localSheetId="3">[55]Тамб!#REF!</definedName>
    <definedName name="гтм_Тамб">[55]Тамб!#REF!</definedName>
    <definedName name="гтм_ТНсоб" localSheetId="6">[55]ОАО!#REF!</definedName>
    <definedName name="гтм_ТНсоб" localSheetId="7">[55]ОАО!#REF!</definedName>
    <definedName name="гтм_ТНсоб" localSheetId="3">[55]ОАО!#REF!</definedName>
    <definedName name="гтм_ТНсоб">[55]ОАО!#REF!</definedName>
    <definedName name="гтм_ЦВ" localSheetId="6">[55]ЦВ!#REF!</definedName>
    <definedName name="гтм_ЦВ" localSheetId="7">[55]ЦВ!#REF!</definedName>
    <definedName name="гтм_ЦВ" localSheetId="3">[55]ЦВ!#REF!</definedName>
    <definedName name="гтм_ЦВ">[55]ЦВ!#REF!</definedName>
    <definedName name="гтм_Чк" localSheetId="6">[55]Чк!#REF!</definedName>
    <definedName name="гтм_Чк" localSheetId="7">[55]Чк!#REF!</definedName>
    <definedName name="гтм_Чк" localSheetId="3">[55]Чк!#REF!</definedName>
    <definedName name="гтм_Чк">[55]Чк!#REF!</definedName>
    <definedName name="гтм_ЮТаб" localSheetId="6">#REF!</definedName>
    <definedName name="гтм_ЮТаб" localSheetId="7">#REF!</definedName>
    <definedName name="гтм_ЮТаб" localSheetId="3">#REF!</definedName>
    <definedName name="гтм_ЮТаб">#REF!</definedName>
    <definedName name="гтм_ЮЧер" localSheetId="6">[55]ЮЧер!#REF!</definedName>
    <definedName name="гтм_ЮЧер" localSheetId="7">[55]ЮЧер!#REF!</definedName>
    <definedName name="гтм_ЮЧер" localSheetId="3">[55]ЮЧер!#REF!</definedName>
    <definedName name="гтм_ЮЧер">[55]ЮЧер!#REF!</definedName>
    <definedName name="гшгш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д" localSheetId="6">#REF!</definedName>
    <definedName name="д" localSheetId="7">#REF!</definedName>
    <definedName name="д" localSheetId="3">#REF!</definedName>
    <definedName name="д">#REF!</definedName>
    <definedName name="Д102" localSheetId="6">[29]НГДУ!#REF!</definedName>
    <definedName name="Д102" localSheetId="7">[29]НГДУ!#REF!</definedName>
    <definedName name="Д102" localSheetId="3">[29]НГДУ!#REF!</definedName>
    <definedName name="Д102">[29]НГДУ!#REF!</definedName>
    <definedName name="Д103" localSheetId="6">[29]НГДУ!#REF!</definedName>
    <definedName name="Д103" localSheetId="7">[29]НГДУ!#REF!</definedName>
    <definedName name="Д103" localSheetId="3">[29]НГДУ!#REF!</definedName>
    <definedName name="Д103">[29]НГДУ!#REF!</definedName>
    <definedName name="Д64" localSheetId="6">[29]НГДУ!#REF!</definedName>
    <definedName name="Д64" localSheetId="7">[29]НГДУ!#REF!</definedName>
    <definedName name="Д64" localSheetId="3">[29]НГДУ!#REF!</definedName>
    <definedName name="Д64">[29]НГДУ!#REF!</definedName>
    <definedName name="Д65" localSheetId="6">[29]НГДУ!#REF!</definedName>
    <definedName name="Д65" localSheetId="7">[29]НГДУ!#REF!</definedName>
    <definedName name="Д65" localSheetId="3">[29]НГДУ!#REF!</definedName>
    <definedName name="Д65">[29]НГДУ!#REF!</definedName>
    <definedName name="Д66" localSheetId="6">[29]НГДУ!#REF!</definedName>
    <definedName name="Д66" localSheetId="7">[29]НГДУ!#REF!</definedName>
    <definedName name="Д66" localSheetId="3">[29]НГДУ!#REF!</definedName>
    <definedName name="Д66">[29]НГДУ!#REF!</definedName>
    <definedName name="Д67" localSheetId="6">[29]НГДУ!#REF!</definedName>
    <definedName name="Д67" localSheetId="7">[29]НГДУ!#REF!</definedName>
    <definedName name="Д67" localSheetId="3">[29]НГДУ!#REF!</definedName>
    <definedName name="Д67">[29]НГДУ!#REF!</definedName>
    <definedName name="Д68" localSheetId="6">[29]НГДУ!#REF!</definedName>
    <definedName name="Д68" localSheetId="7">[29]НГДУ!#REF!</definedName>
    <definedName name="Д68" localSheetId="3">[29]НГДУ!#REF!</definedName>
    <definedName name="Д68">[29]НГДУ!#REF!</definedName>
    <definedName name="Д71" localSheetId="6">[29]НГДУ!#REF!</definedName>
    <definedName name="Д71" localSheetId="7">[29]НГДУ!#REF!</definedName>
    <definedName name="Д71" localSheetId="3">[29]НГДУ!#REF!</definedName>
    <definedName name="Д71">[29]НГДУ!#REF!</definedName>
    <definedName name="Д74" localSheetId="6">[29]НГДУ!#REF!</definedName>
    <definedName name="Д74" localSheetId="7">[29]НГДУ!#REF!</definedName>
    <definedName name="Д74" localSheetId="3">[29]НГДУ!#REF!</definedName>
    <definedName name="Д74">[29]НГДУ!#REF!</definedName>
    <definedName name="Д75" localSheetId="6">[29]НГДУ!#REF!</definedName>
    <definedName name="Д75" localSheetId="7">[29]НГДУ!#REF!</definedName>
    <definedName name="Д75" localSheetId="3">[29]НГДУ!#REF!</definedName>
    <definedName name="Д75">[29]НГДУ!#REF!</definedName>
    <definedName name="Д81" localSheetId="6">[29]НГДУ!#REF!</definedName>
    <definedName name="Д81" localSheetId="7">[29]НГДУ!#REF!</definedName>
    <definedName name="Д81" localSheetId="3">[29]НГДУ!#REF!</definedName>
    <definedName name="Д81">[29]НГДУ!#REF!</definedName>
    <definedName name="Д97" localSheetId="6">[29]НГДУ!#REF!</definedName>
    <definedName name="Д97" localSheetId="7">[29]НГДУ!#REF!</definedName>
    <definedName name="Д97" localSheetId="3">[29]НГДУ!#REF!</definedName>
    <definedName name="Д97">[29]НГДУ!#REF!</definedName>
    <definedName name="Д98" localSheetId="6">[29]НГДУ!#REF!</definedName>
    <definedName name="Д98" localSheetId="7">[29]НГДУ!#REF!</definedName>
    <definedName name="Д98" localSheetId="3">[29]НГДУ!#REF!</definedName>
    <definedName name="Д98">[29]НГДУ!#REF!</definedName>
    <definedName name="да" localSheetId="6">#REF!</definedName>
    <definedName name="да" localSheetId="7">#REF!</definedName>
    <definedName name="да" localSheetId="3">#REF!</definedName>
    <definedName name="да">#REF!</definedName>
    <definedName name="Дата" localSheetId="6">'[53]3.97'!#REF!</definedName>
    <definedName name="Дата" localSheetId="7">'[53]3.97'!#REF!</definedName>
    <definedName name="Дата" localSheetId="3">'[53]3.97'!#REF!</definedName>
    <definedName name="дата" localSheetId="0">#REF!</definedName>
    <definedName name="Дата">'[53]3.97'!#REF!</definedName>
    <definedName name="дб" localSheetId="6">#REF!</definedName>
    <definedName name="дб" localSheetId="7">#REF!</definedName>
    <definedName name="дб" localSheetId="3">#REF!</definedName>
    <definedName name="дб">#REF!</definedName>
    <definedName name="движ.фондов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дд" localSheetId="6">#REF!</definedName>
    <definedName name="дд" localSheetId="7">#REF!</definedName>
    <definedName name="дд" localSheetId="3">#REF!</definedName>
    <definedName name="дд">#REF!</definedName>
    <definedName name="ддд" localSheetId="6">#REF!</definedName>
    <definedName name="ддд" localSheetId="7">#REF!</definedName>
    <definedName name="ддд" localSheetId="3">#REF!</definedName>
    <definedName name="ддд" localSheetId="0">[0]!Weekday_count*[0]!Standard_Daily_Hours</definedName>
    <definedName name="ддд">#REF!</definedName>
    <definedName name="дддд" localSheetId="0">[0]!Weekday_count*[0]!Standard_Daily_Hours</definedName>
    <definedName name="дддд" hidden="1">{"NWN_Q1810",#N/A,FALSE,"Q1810_1.V";"NWN_Q1412",#N/A,FALSE,"Q1412_1"}</definedName>
    <definedName name="ддддд" localSheetId="0">[0]!Weekday_count*[0]!Standard_Daily_Hours</definedName>
    <definedName name="ддддд">[42]!Weekday_count*[42]!Standard_Daily_Hours</definedName>
    <definedName name="ддддддд" localSheetId="6">#REF!</definedName>
    <definedName name="ддддддд" localSheetId="7">#REF!</definedName>
    <definedName name="ддддддд" localSheetId="3">#REF!</definedName>
    <definedName name="ддддддд">#REF!</definedName>
    <definedName name="дека" hidden="1">{"NWN_Q1810",#N/A,FALSE,"Q1810_1.V";"NWN_Q1412",#N/A,FALSE,"Q1412_1"}</definedName>
    <definedName name="Демо" localSheetId="6">#REF!</definedName>
    <definedName name="Демо" localSheetId="4">#REF!</definedName>
    <definedName name="Демо" localSheetId="7">#REF!</definedName>
    <definedName name="Демо" localSheetId="3">#REF!</definedName>
    <definedName name="Демо" localSheetId="5">#REF!</definedName>
    <definedName name="Демо" localSheetId="12">#REF!</definedName>
    <definedName name="Демо" localSheetId="0">#REF!</definedName>
    <definedName name="Демо">#REF!</definedName>
    <definedName name="дж" hidden="1">{#N/A,#N/A,FALSE,"ZAP_FEB.XLS "}</definedName>
    <definedName name="ДЗ" localSheetId="6">#REF!</definedName>
    <definedName name="ДЗ" localSheetId="7">#REF!</definedName>
    <definedName name="ДЗ" localSheetId="3">#REF!</definedName>
    <definedName name="ДЗ">#REF!</definedName>
    <definedName name="ДЗатр" localSheetId="6" hidden="1">#REF!</definedName>
    <definedName name="ДЗатр" localSheetId="7" hidden="1">#REF!</definedName>
    <definedName name="ДЗатр" localSheetId="3" hidden="1">#REF!</definedName>
    <definedName name="ДЗатр" hidden="1">#REF!</definedName>
    <definedName name="дит" localSheetId="6">#REF!</definedName>
    <definedName name="дит" localSheetId="7">#REF!</definedName>
    <definedName name="дит" localSheetId="3">#REF!</definedName>
    <definedName name="дит">#REF!</definedName>
    <definedName name="дл" localSheetId="0">'[56]1.411.1'!$A$12:$U$20</definedName>
    <definedName name="дл">'[57]1.411.1'!$A$12:$U$20</definedName>
    <definedName name="длпрчс" localSheetId="6">#REF!</definedName>
    <definedName name="длпрчс" localSheetId="7">#REF!</definedName>
    <definedName name="длпрчс" localSheetId="3">#REF!</definedName>
    <definedName name="длпрчс">#REF!</definedName>
    <definedName name="ДобычаСалым">[58]Февраль!$E$3:$E$33</definedName>
    <definedName name="дододододод" localSheetId="6">#REF!</definedName>
    <definedName name="дододододод" localSheetId="7">#REF!</definedName>
    <definedName name="дододододод" localSheetId="3">#REF!</definedName>
    <definedName name="дододододод">#REF!</definedName>
    <definedName name="дол" localSheetId="6">#REF!</definedName>
    <definedName name="дол" localSheetId="7">#REF!</definedName>
    <definedName name="дол" localSheetId="3">#REF!</definedName>
    <definedName name="дол">#REF!</definedName>
    <definedName name="Долота">[18]List!$C$2:$C$30</definedName>
    <definedName name="Доля_Техноимпульса" hidden="1">{"NWN_Q1810",#N/A,FALSE,"Q1810_1.V";"NWN_Q1412",#N/A,FALSE,"Q1412_1"}</definedName>
    <definedName name="ДоляНДС">#N/A</definedName>
    <definedName name="дом" hidden="1">{"AnalRSA",#N/A,TRUE,"PL-Anal";"AnalIAS",#N/A,TRUE,"PL-Anal"}</definedName>
    <definedName name="допотп" localSheetId="6">#REF!</definedName>
    <definedName name="допотп" localSheetId="7">#REF!</definedName>
    <definedName name="допотп" localSheetId="3">#REF!</definedName>
    <definedName name="допотп">#REF!</definedName>
    <definedName name="дор" hidden="1">{#N/A,#N/A,FALSE,"ZAP_FEB.XLS "}</definedName>
    <definedName name="др.затр.Жирн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дренаж" localSheetId="6">#REF!</definedName>
    <definedName name="дренаж" localSheetId="7">#REF!</definedName>
    <definedName name="дренаж" localSheetId="3">#REF!</definedName>
    <definedName name="дренаж">#REF!</definedName>
    <definedName name="ДЦ1" localSheetId="6">#REF!</definedName>
    <definedName name="ДЦ1" localSheetId="7">#REF!</definedName>
    <definedName name="ДЦ1" localSheetId="3">#REF!</definedName>
    <definedName name="ДЦ1">#REF!</definedName>
    <definedName name="ДЦ10" localSheetId="6">#REF!</definedName>
    <definedName name="ДЦ10" localSheetId="7">#REF!</definedName>
    <definedName name="ДЦ10" localSheetId="3">#REF!</definedName>
    <definedName name="ДЦ10">#REF!</definedName>
    <definedName name="ДЦ11" localSheetId="6">#REF!</definedName>
    <definedName name="ДЦ11" localSheetId="7">#REF!</definedName>
    <definedName name="ДЦ11" localSheetId="3">#REF!</definedName>
    <definedName name="ДЦ11">#REF!</definedName>
    <definedName name="ДЦ12" localSheetId="6">#REF!</definedName>
    <definedName name="ДЦ12" localSheetId="7">#REF!</definedName>
    <definedName name="ДЦ12" localSheetId="3">#REF!</definedName>
    <definedName name="ДЦ12">#REF!</definedName>
    <definedName name="ДЦ13" localSheetId="6">#REF!</definedName>
    <definedName name="ДЦ13" localSheetId="7">#REF!</definedName>
    <definedName name="ДЦ13" localSheetId="3">#REF!</definedName>
    <definedName name="ДЦ13">#REF!</definedName>
    <definedName name="ДЦ14" localSheetId="6">#REF!</definedName>
    <definedName name="ДЦ14" localSheetId="7">#REF!</definedName>
    <definedName name="ДЦ14" localSheetId="3">#REF!</definedName>
    <definedName name="ДЦ14">#REF!</definedName>
    <definedName name="ДЦ15" localSheetId="6">#REF!</definedName>
    <definedName name="ДЦ15" localSheetId="7">#REF!</definedName>
    <definedName name="ДЦ15" localSheetId="3">#REF!</definedName>
    <definedName name="ДЦ15">#REF!</definedName>
    <definedName name="ДЦ16" localSheetId="6">#REF!</definedName>
    <definedName name="ДЦ16" localSheetId="7">#REF!</definedName>
    <definedName name="ДЦ16" localSheetId="3">#REF!</definedName>
    <definedName name="ДЦ16">#REF!</definedName>
    <definedName name="ДЦ17" localSheetId="6">#REF!</definedName>
    <definedName name="ДЦ17" localSheetId="7">#REF!</definedName>
    <definedName name="ДЦ17" localSheetId="3">#REF!</definedName>
    <definedName name="ДЦ17">#REF!</definedName>
    <definedName name="ДЦ18" localSheetId="6">#REF!</definedName>
    <definedName name="ДЦ18" localSheetId="7">#REF!</definedName>
    <definedName name="ДЦ18" localSheetId="3">#REF!</definedName>
    <definedName name="ДЦ18">#REF!</definedName>
    <definedName name="ДЦ19" localSheetId="6">#REF!</definedName>
    <definedName name="ДЦ19" localSheetId="7">#REF!</definedName>
    <definedName name="ДЦ19" localSheetId="3">#REF!</definedName>
    <definedName name="ДЦ19">#REF!</definedName>
    <definedName name="ДЦ2" localSheetId="6">#REF!</definedName>
    <definedName name="ДЦ2" localSheetId="7">#REF!</definedName>
    <definedName name="ДЦ2" localSheetId="3">#REF!</definedName>
    <definedName name="ДЦ2">#REF!</definedName>
    <definedName name="ДЦ2_" localSheetId="6">#REF!</definedName>
    <definedName name="ДЦ2_" localSheetId="7">#REF!</definedName>
    <definedName name="ДЦ2_" localSheetId="3">#REF!</definedName>
    <definedName name="ДЦ2_">#REF!</definedName>
    <definedName name="ДЦ20" localSheetId="6">#REF!</definedName>
    <definedName name="ДЦ20" localSheetId="7">#REF!</definedName>
    <definedName name="ДЦ20" localSheetId="3">#REF!</definedName>
    <definedName name="ДЦ20">#REF!</definedName>
    <definedName name="ДЦ20_1" localSheetId="6">#REF!</definedName>
    <definedName name="ДЦ20_1" localSheetId="7">#REF!</definedName>
    <definedName name="ДЦ20_1" localSheetId="3">#REF!</definedName>
    <definedName name="ДЦ20_1">#REF!</definedName>
    <definedName name="ДЦ21" localSheetId="6">#REF!</definedName>
    <definedName name="ДЦ21" localSheetId="7">#REF!</definedName>
    <definedName name="ДЦ21" localSheetId="3">#REF!</definedName>
    <definedName name="ДЦ21">#REF!</definedName>
    <definedName name="ДЦ22" localSheetId="6">#REF!</definedName>
    <definedName name="ДЦ22" localSheetId="7">#REF!</definedName>
    <definedName name="ДЦ22" localSheetId="3">#REF!</definedName>
    <definedName name="ДЦ22">#REF!</definedName>
    <definedName name="ДЦ23" localSheetId="6">#REF!</definedName>
    <definedName name="ДЦ23" localSheetId="7">#REF!</definedName>
    <definedName name="ДЦ23" localSheetId="3">#REF!</definedName>
    <definedName name="ДЦ23">#REF!</definedName>
    <definedName name="ДЦ24" localSheetId="6">#REF!</definedName>
    <definedName name="ДЦ24" localSheetId="7">#REF!</definedName>
    <definedName name="ДЦ24" localSheetId="3">#REF!</definedName>
    <definedName name="ДЦ24">#REF!</definedName>
    <definedName name="ДЦ25" localSheetId="6">#REF!</definedName>
    <definedName name="ДЦ25" localSheetId="7">#REF!</definedName>
    <definedName name="ДЦ25" localSheetId="3">#REF!</definedName>
    <definedName name="ДЦ25">#REF!</definedName>
    <definedName name="ДЦ26" localSheetId="6">#REF!</definedName>
    <definedName name="ДЦ26" localSheetId="7">#REF!</definedName>
    <definedName name="ДЦ26" localSheetId="3">#REF!</definedName>
    <definedName name="ДЦ26">#REF!</definedName>
    <definedName name="ДЦ3" localSheetId="6">#REF!</definedName>
    <definedName name="ДЦ3" localSheetId="7">#REF!</definedName>
    <definedName name="ДЦ3" localSheetId="3">#REF!</definedName>
    <definedName name="ДЦ3">#REF!</definedName>
    <definedName name="ДЦ3_" localSheetId="6">#REF!</definedName>
    <definedName name="ДЦ3_" localSheetId="7">#REF!</definedName>
    <definedName name="ДЦ3_" localSheetId="3">#REF!</definedName>
    <definedName name="ДЦ3_">#REF!</definedName>
    <definedName name="ДЦ4" localSheetId="6">#REF!</definedName>
    <definedName name="ДЦ4" localSheetId="7">#REF!</definedName>
    <definedName name="ДЦ4" localSheetId="3">#REF!</definedName>
    <definedName name="ДЦ4">#REF!</definedName>
    <definedName name="ДЦ5" localSheetId="6">#REF!</definedName>
    <definedName name="ДЦ5" localSheetId="7">#REF!</definedName>
    <definedName name="ДЦ5" localSheetId="3">#REF!</definedName>
    <definedName name="ДЦ5">#REF!</definedName>
    <definedName name="ДЦ6" localSheetId="6">#REF!</definedName>
    <definedName name="ДЦ6" localSheetId="7">#REF!</definedName>
    <definedName name="ДЦ6" localSheetId="3">#REF!</definedName>
    <definedName name="ДЦ6">#REF!</definedName>
    <definedName name="ДЦ6_1" localSheetId="6">#REF!</definedName>
    <definedName name="ДЦ6_1" localSheetId="7">#REF!</definedName>
    <definedName name="ДЦ6_1" localSheetId="3">#REF!</definedName>
    <definedName name="ДЦ6_1">#REF!</definedName>
    <definedName name="ДЦ7" localSheetId="6">#REF!</definedName>
    <definedName name="ДЦ7" localSheetId="7">#REF!</definedName>
    <definedName name="ДЦ7" localSheetId="3">#REF!</definedName>
    <definedName name="ДЦ7">#REF!</definedName>
    <definedName name="ДЦ8" localSheetId="6">#REF!</definedName>
    <definedName name="ДЦ8" localSheetId="7">#REF!</definedName>
    <definedName name="ДЦ8" localSheetId="3">#REF!</definedName>
    <definedName name="ДЦ8">#REF!</definedName>
    <definedName name="ДЦ9" localSheetId="6">#REF!</definedName>
    <definedName name="ДЦ9" localSheetId="7">#REF!</definedName>
    <definedName name="ДЦ9" localSheetId="3">#REF!</definedName>
    <definedName name="ДЦ9">#REF!</definedName>
    <definedName name="дьлэдл" hidden="1">{#N/A,#N/A,FALSE,"ZAP_FEB.XLS "}</definedName>
    <definedName name="дьлэдлм" hidden="1">{#N/A,#N/A,FALSE,"ZAP_FEB.XLS "}</definedName>
    <definedName name="е" hidden="1">{"NWN_Q1810",#N/A,FALSE,"Q1810_1.V";"NWN_Q1412",#N/A,FALSE,"Q1412_1"}</definedName>
    <definedName name="Ё" hidden="1">{#N/A,#N/A,FALSE,"ZAP_FEB.XLS "}</definedName>
    <definedName name="ее" localSheetId="6">#REF!</definedName>
    <definedName name="ее" localSheetId="7">#REF!</definedName>
    <definedName name="ее" localSheetId="3">#REF!</definedName>
    <definedName name="ее">#REF!</definedName>
    <definedName name="еееее" localSheetId="6">#REF!</definedName>
    <definedName name="еееее" localSheetId="7">#REF!</definedName>
    <definedName name="еееее" localSheetId="3">#REF!</definedName>
    <definedName name="еееее">#REF!</definedName>
    <definedName name="ееееее" localSheetId="6">#REF!</definedName>
    <definedName name="ееееее" localSheetId="7">#REF!</definedName>
    <definedName name="ееееее" localSheetId="3">#REF!</definedName>
    <definedName name="ееееее">#REF!</definedName>
    <definedName name="ееееееее" localSheetId="6">#REF!</definedName>
    <definedName name="ееееееее" localSheetId="7">#REF!</definedName>
    <definedName name="ееееееее" localSheetId="3">#REF!</definedName>
    <definedName name="ееееееее">#REF!</definedName>
    <definedName name="емм" localSheetId="6">#REF!</definedName>
    <definedName name="емм" localSheetId="7">#REF!</definedName>
    <definedName name="емм" localSheetId="3">#REF!</definedName>
    <definedName name="емм">#REF!</definedName>
    <definedName name="енггшш" localSheetId="6">#REF!</definedName>
    <definedName name="енггшш" localSheetId="7">#REF!</definedName>
    <definedName name="енггшш" localSheetId="3">#REF!</definedName>
    <definedName name="енггшш">#REF!</definedName>
    <definedName name="енннннннннн" localSheetId="6">#REF!</definedName>
    <definedName name="енннннннннн" localSheetId="7">#REF!</definedName>
    <definedName name="енннннннннн" localSheetId="3">#REF!</definedName>
    <definedName name="енннннннннн">#REF!</definedName>
    <definedName name="ерш" localSheetId="6">#REF!</definedName>
    <definedName name="ерш" localSheetId="7">#REF!</definedName>
    <definedName name="ерш" localSheetId="3">#REF!</definedName>
    <definedName name="ерш">#REF!</definedName>
    <definedName name="ж" hidden="1">{#N/A,#N/A,FALSE,"1 квартал"}</definedName>
    <definedName name="жжжж" hidden="1">{"NWN_Q1810",#N/A,FALSE,"Q1810_1.V";"NWN_Q1412",#N/A,FALSE,"Q1412_1"}</definedName>
    <definedName name="жжжжж" localSheetId="6">#REF!</definedName>
    <definedName name="жжжжж" localSheetId="7">#REF!</definedName>
    <definedName name="жжжжж" localSheetId="3">#REF!</definedName>
    <definedName name="жжжжж">#REF!</definedName>
    <definedName name="жжжжжж" localSheetId="6">#REF!</definedName>
    <definedName name="жжжжжж" localSheetId="7">#REF!</definedName>
    <definedName name="жжжжжж" localSheetId="3">#REF!</definedName>
    <definedName name="жжжжжж">#REF!</definedName>
    <definedName name="жжжжжжжжжж" localSheetId="6">#REF!</definedName>
    <definedName name="жжжжжжжжжж" localSheetId="7">#REF!</definedName>
    <definedName name="жжжжжжжжжж" localSheetId="3">#REF!</definedName>
    <definedName name="жжжжжжжжжж">#REF!</definedName>
    <definedName name="жлт" localSheetId="6">#REF!</definedName>
    <definedName name="жлт" localSheetId="7">#REF!</definedName>
    <definedName name="жлт" localSheetId="3">#REF!</definedName>
    <definedName name="жлт">#REF!</definedName>
    <definedName name="з" localSheetId="6">#REF!</definedName>
    <definedName name="з" localSheetId="7">#REF!</definedName>
    <definedName name="з" localSheetId="3">#REF!</definedName>
    <definedName name="з" localSheetId="0">#REF!</definedName>
    <definedName name="з">#REF!</definedName>
    <definedName name="З_НГДО" localSheetId="6">#REF!</definedName>
    <definedName name="З_НГДО" localSheetId="7">#REF!</definedName>
    <definedName name="З_НГДО" localSheetId="3">#REF!</definedName>
    <definedName name="З_НГДО" localSheetId="0">#REF!</definedName>
    <definedName name="З_НГДО">#REF!</definedName>
    <definedName name="З_НГДО_upper" localSheetId="6">#REF!</definedName>
    <definedName name="З_НГДО_upper" localSheetId="7">#REF!</definedName>
    <definedName name="З_НГДО_upper" localSheetId="3">#REF!</definedName>
    <definedName name="З_НГДО_upper" localSheetId="0">#REF!</definedName>
    <definedName name="З_НГДО_upper">#REF!</definedName>
    <definedName name="З_НПЗ" localSheetId="6">#REF!</definedName>
    <definedName name="З_НПЗ" localSheetId="7">#REF!</definedName>
    <definedName name="З_НПЗ" localSheetId="3">#REF!</definedName>
    <definedName name="З_НПЗ" localSheetId="0">#REF!</definedName>
    <definedName name="З_НПЗ">#REF!</definedName>
    <definedName name="З_НПЗ_upper" localSheetId="6">#REF!</definedName>
    <definedName name="З_НПЗ_upper" localSheetId="7">#REF!</definedName>
    <definedName name="З_НПЗ_upper" localSheetId="3">#REF!</definedName>
    <definedName name="З_НПЗ_upper" localSheetId="0">#REF!</definedName>
    <definedName name="З_НПЗ_upper">#REF!</definedName>
    <definedName name="З_НПО" localSheetId="6">#REF!</definedName>
    <definedName name="З_НПО" localSheetId="7">#REF!</definedName>
    <definedName name="З_НПО" localSheetId="3">#REF!</definedName>
    <definedName name="З_НПО" localSheetId="0">#REF!</definedName>
    <definedName name="З_НПО">#REF!</definedName>
    <definedName name="З_НПО_upper" localSheetId="6">#REF!</definedName>
    <definedName name="З_НПО_upper" localSheetId="7">#REF!</definedName>
    <definedName name="З_НПО_upper" localSheetId="3">#REF!</definedName>
    <definedName name="З_НПО_upper" localSheetId="0">#REF!</definedName>
    <definedName name="З_НПО_upper">#REF!</definedName>
    <definedName name="_xlnm.Print_Titles" localSheetId="6">#REF!</definedName>
    <definedName name="_xlnm.Print_Titles" localSheetId="7">#REF!</definedName>
    <definedName name="_xlnm.Print_Titles" localSheetId="3">#REF!</definedName>
    <definedName name="_xlnm.Print_Titles">#REF!</definedName>
    <definedName name="зак.рем." hidden="1">{#N/A,#N/A,FALSE,"ZAP_FEB.XLS "}</definedName>
    <definedName name="зап" hidden="1">{#N/A,#N/A,FALSE,"ZAP_FEB.XLS "}</definedName>
    <definedName name="Зап_09.97" hidden="1">{#N/A,#N/A,FALSE,"ZAP_FEB.XLS "}</definedName>
    <definedName name="Запас" localSheetId="6">#REF!</definedName>
    <definedName name="Запас" localSheetId="7">#REF!</definedName>
    <definedName name="Запас" localSheetId="3">#REF!</definedName>
    <definedName name="Запас">#REF!</definedName>
    <definedName name="Заполнение" localSheetId="6">'[53]3.97'!#REF!</definedName>
    <definedName name="Заполнение" localSheetId="7">'[53]3.97'!#REF!</definedName>
    <definedName name="Заполнение" localSheetId="3">'[53]3.97'!#REF!</definedName>
    <definedName name="Заполнение">'[53]3.97'!#REF!</definedName>
    <definedName name="затрат" localSheetId="6">#REF!</definedName>
    <definedName name="затрат" localSheetId="7">#REF!</definedName>
    <definedName name="затрат" localSheetId="3">#REF!</definedName>
    <definedName name="затрат">#REF!</definedName>
    <definedName name="зВЦ" localSheetId="6">#REF!</definedName>
    <definedName name="зВЦ" localSheetId="7">#REF!</definedName>
    <definedName name="зВЦ" localSheetId="3">#REF!</definedName>
    <definedName name="зВЦ">#REF!</definedName>
    <definedName name="ЗЖ" localSheetId="6">#REF!</definedName>
    <definedName name="ЗЖ" localSheetId="7">#REF!</definedName>
    <definedName name="ЗЖ" localSheetId="3">#REF!</definedName>
    <definedName name="ЗЖ">#REF!</definedName>
    <definedName name="ЗЗ_НГДО" localSheetId="6">#REF!</definedName>
    <definedName name="ЗЗ_НГДО" localSheetId="7">#REF!</definedName>
    <definedName name="ЗЗ_НГДО" localSheetId="3">#REF!</definedName>
    <definedName name="ЗЗ_НГДО" localSheetId="0">#REF!</definedName>
    <definedName name="ЗЗ_НГДО">#REF!</definedName>
    <definedName name="ЗЗ_НГДО_upper" localSheetId="6">#REF!</definedName>
    <definedName name="ЗЗ_НГДО_upper" localSheetId="7">#REF!</definedName>
    <definedName name="ЗЗ_НГДО_upper" localSheetId="3">#REF!</definedName>
    <definedName name="ЗЗ_НГДО_upper" localSheetId="0">#REF!</definedName>
    <definedName name="ЗЗ_НГДО_upper">#REF!</definedName>
    <definedName name="ЗЗ_НПЗ" localSheetId="6">#REF!</definedName>
    <definedName name="ЗЗ_НПЗ" localSheetId="7">#REF!</definedName>
    <definedName name="ЗЗ_НПЗ" localSheetId="3">#REF!</definedName>
    <definedName name="ЗЗ_НПЗ" localSheetId="0">#REF!</definedName>
    <definedName name="ЗЗ_НПЗ">#REF!</definedName>
    <definedName name="ЗЗ_НПЗ_upper" localSheetId="6">#REF!</definedName>
    <definedName name="ЗЗ_НПЗ_upper" localSheetId="7">#REF!</definedName>
    <definedName name="ЗЗ_НПЗ_upper" localSheetId="3">#REF!</definedName>
    <definedName name="ЗЗ_НПЗ_upper" localSheetId="0">#REF!</definedName>
    <definedName name="ЗЗ_НПЗ_upper">#REF!</definedName>
    <definedName name="ЗЗ_НПО" localSheetId="6">#REF!</definedName>
    <definedName name="ЗЗ_НПО" localSheetId="7">#REF!</definedName>
    <definedName name="ЗЗ_НПО" localSheetId="3">#REF!</definedName>
    <definedName name="ЗЗ_НПО" localSheetId="0">#REF!</definedName>
    <definedName name="ЗЗ_НПО">#REF!</definedName>
    <definedName name="ЗЗ_НПО_upper" localSheetId="6">#REF!</definedName>
    <definedName name="ЗЗ_НПО_upper" localSheetId="7">#REF!</definedName>
    <definedName name="ЗЗ_НПО_upper" localSheetId="3">#REF!</definedName>
    <definedName name="ЗЗ_НПО_upper" localSheetId="0">#REF!</definedName>
    <definedName name="ЗЗ_НПО_upper">#REF!</definedName>
    <definedName name="ззз" localSheetId="6">#REF!</definedName>
    <definedName name="ззз" localSheetId="7">#REF!</definedName>
    <definedName name="ззз" localSheetId="3">#REF!</definedName>
    <definedName name="ззз">#REF!</definedName>
    <definedName name="зззз" localSheetId="6">#REF!</definedName>
    <definedName name="зззз" localSheetId="7">#REF!</definedName>
    <definedName name="зззз" localSheetId="3">#REF!</definedName>
    <definedName name="зззз">#REF!</definedName>
    <definedName name="ззззз" localSheetId="6">#REF!</definedName>
    <definedName name="ззззз" localSheetId="7">#REF!</definedName>
    <definedName name="ззззз" localSheetId="3">#REF!</definedName>
    <definedName name="ззззз">#REF!</definedName>
    <definedName name="зп" localSheetId="6">#REF!</definedName>
    <definedName name="зп" localSheetId="7">#REF!</definedName>
    <definedName name="зп" localSheetId="3">#REF!</definedName>
    <definedName name="зп">#REF!</definedName>
    <definedName name="зпмес" localSheetId="6">#REF!</definedName>
    <definedName name="зпмес" localSheetId="7">#REF!</definedName>
    <definedName name="зпмес" localSheetId="3">#REF!</definedName>
    <definedName name="зпмес">#REF!</definedName>
    <definedName name="зпо" localSheetId="6">#REF!</definedName>
    <definedName name="зпо" localSheetId="7">#REF!</definedName>
    <definedName name="зпо" localSheetId="3">#REF!</definedName>
    <definedName name="зпо">#REF!</definedName>
    <definedName name="зппр" localSheetId="6">#REF!</definedName>
    <definedName name="зппр" localSheetId="7">#REF!</definedName>
    <definedName name="зппр" localSheetId="3">#REF!</definedName>
    <definedName name="зппр">#REF!</definedName>
    <definedName name="зПЦ" localSheetId="6">#REF!</definedName>
    <definedName name="зПЦ" localSheetId="7">#REF!</definedName>
    <definedName name="зПЦ" localSheetId="3">#REF!</definedName>
    <definedName name="зПЦ">#REF!</definedName>
    <definedName name="зпч" localSheetId="6">#REF!</definedName>
    <definedName name="зпч" localSheetId="7">#REF!</definedName>
    <definedName name="зпч" localSheetId="3">#REF!</definedName>
    <definedName name="зпч">#REF!</definedName>
    <definedName name="зТЦ" localSheetId="6">#REF!</definedName>
    <definedName name="зТЦ" localSheetId="7">#REF!</definedName>
    <definedName name="зТЦ" localSheetId="3">#REF!</definedName>
    <definedName name="зТЦ">#REF!</definedName>
    <definedName name="зу" localSheetId="6">#REF!</definedName>
    <definedName name="зу" localSheetId="7">#REF!</definedName>
    <definedName name="зу" localSheetId="3">#REF!</definedName>
    <definedName name="зу">#REF!</definedName>
    <definedName name="зЧЦ" localSheetId="6">#REF!</definedName>
    <definedName name="зЧЦ" localSheetId="7">#REF!</definedName>
    <definedName name="зЧЦ" localSheetId="3">#REF!</definedName>
    <definedName name="зЧЦ">#REF!</definedName>
    <definedName name="зщ" hidden="1">{#N/A,#N/A,FALSE,"1 квартал"}</definedName>
    <definedName name="и" localSheetId="6">#REF!</definedName>
    <definedName name="и" localSheetId="7">#REF!</definedName>
    <definedName name="и" localSheetId="3">#REF!</definedName>
    <definedName name="и">#REF!</definedName>
    <definedName name="и_н_п" localSheetId="6">#REF!</definedName>
    <definedName name="и_н_п" localSheetId="7">#REF!</definedName>
    <definedName name="и_н_п" localSheetId="3">#REF!</definedName>
    <definedName name="и_н_п">#REF!</definedName>
    <definedName name="_xlnm.Extract" localSheetId="6">#REF!</definedName>
    <definedName name="_xlnm.Extract" localSheetId="7">#REF!</definedName>
    <definedName name="_xlnm.Extract" localSheetId="3">#REF!</definedName>
    <definedName name="_xlnm.Extract">#REF!</definedName>
    <definedName name="изп" localSheetId="6">#REF!</definedName>
    <definedName name="изп" localSheetId="7">#REF!</definedName>
    <definedName name="изп" localSheetId="3">#REF!</definedName>
    <definedName name="изп">#REF!</definedName>
    <definedName name="иии" localSheetId="6">#REF!</definedName>
    <definedName name="иии" localSheetId="7">#REF!</definedName>
    <definedName name="иии" localSheetId="3">#REF!</definedName>
    <definedName name="иии">#REF!</definedName>
    <definedName name="иииииииии" localSheetId="6">#REF!</definedName>
    <definedName name="иииииииии" localSheetId="7">#REF!</definedName>
    <definedName name="иииииииии" localSheetId="3">#REF!</definedName>
    <definedName name="иииииииии">#REF!</definedName>
    <definedName name="иимс" localSheetId="6">#REF!</definedName>
    <definedName name="иимс" localSheetId="7">#REF!</definedName>
    <definedName name="иимс" localSheetId="3">#REF!</definedName>
    <definedName name="иимс">#REF!</definedName>
    <definedName name="иить" localSheetId="6">#REF!</definedName>
    <definedName name="иить" localSheetId="7">#REF!</definedName>
    <definedName name="иить" localSheetId="3">#REF!</definedName>
    <definedName name="иить">#REF!</definedName>
    <definedName name="им" hidden="1">{#N/A,#N/A,FALSE,"ZAP_FEB.XLS "}</definedName>
    <definedName name="имат" localSheetId="6">#REF!</definedName>
    <definedName name="имат" localSheetId="7">#REF!</definedName>
    <definedName name="имат" localSheetId="3">#REF!</definedName>
    <definedName name="имат">#REF!</definedName>
    <definedName name="иматзак" localSheetId="6">#REF!</definedName>
    <definedName name="иматзак" localSheetId="7">#REF!</definedName>
    <definedName name="иматзак" localSheetId="3">#REF!</definedName>
    <definedName name="иматзак">#REF!</definedName>
    <definedName name="иматпод" localSheetId="6">#REF!</definedName>
    <definedName name="иматпод" localSheetId="7">#REF!</definedName>
    <definedName name="иматпод" localSheetId="3">#REF!</definedName>
    <definedName name="иматпод">#REF!</definedName>
    <definedName name="имрпапронплонп" localSheetId="6">#REF!</definedName>
    <definedName name="имрпапронплонп" localSheetId="7">#REF!</definedName>
    <definedName name="имрпапронплонп" localSheetId="3">#REF!</definedName>
    <definedName name="имрпапронплонп">#REF!</definedName>
    <definedName name="имс" localSheetId="6">#REF!</definedName>
    <definedName name="имс" localSheetId="7">#REF!</definedName>
    <definedName name="имс" localSheetId="3">#REF!</definedName>
    <definedName name="имс" localSheetId="0">#REF!</definedName>
    <definedName name="имс">#REF!</definedName>
    <definedName name="имя" localSheetId="6">#REF!</definedName>
    <definedName name="имя" localSheetId="7">#REF!</definedName>
    <definedName name="имя" localSheetId="3">#REF!</definedName>
    <definedName name="имя">#REF!</definedName>
    <definedName name="инд1" localSheetId="6">#REF!</definedName>
    <definedName name="инд1" localSheetId="7">#REF!</definedName>
    <definedName name="инд1" localSheetId="3">#REF!</definedName>
    <definedName name="инд1">#REF!</definedName>
    <definedName name="инд11" localSheetId="6">#REF!</definedName>
    <definedName name="инд11" localSheetId="7">#REF!</definedName>
    <definedName name="инд11" localSheetId="3">#REF!</definedName>
    <definedName name="инд11">#REF!</definedName>
    <definedName name="инд12" localSheetId="6">#REF!</definedName>
    <definedName name="инд12" localSheetId="7">#REF!</definedName>
    <definedName name="инд12" localSheetId="3">#REF!</definedName>
    <definedName name="инд12">#REF!</definedName>
    <definedName name="инд13" localSheetId="6">#REF!</definedName>
    <definedName name="инд13" localSheetId="7">#REF!</definedName>
    <definedName name="инд13" localSheetId="3">#REF!</definedName>
    <definedName name="инд13">#REF!</definedName>
    <definedName name="инд3" localSheetId="6">#REF!</definedName>
    <definedName name="инд3" localSheetId="7">#REF!</definedName>
    <definedName name="инд3" localSheetId="3">#REF!</definedName>
    <definedName name="инд3">#REF!</definedName>
    <definedName name="инд4" localSheetId="6">#REF!</definedName>
    <definedName name="инд4" localSheetId="7">#REF!</definedName>
    <definedName name="инд4" localSheetId="3">#REF!</definedName>
    <definedName name="инд4">#REF!</definedName>
    <definedName name="инд5" localSheetId="6">#REF!</definedName>
    <definedName name="инд5" localSheetId="7">#REF!</definedName>
    <definedName name="инд5" localSheetId="3">#REF!</definedName>
    <definedName name="инд5">#REF!</definedName>
    <definedName name="инд6" localSheetId="6">#REF!</definedName>
    <definedName name="инд6" localSheetId="7">#REF!</definedName>
    <definedName name="инд6" localSheetId="3">#REF!</definedName>
    <definedName name="инд6">#REF!</definedName>
    <definedName name="инд7" localSheetId="6">#REF!</definedName>
    <definedName name="инд7" localSheetId="7">#REF!</definedName>
    <definedName name="инд7" localSheetId="3">#REF!</definedName>
    <definedName name="инд7">#REF!</definedName>
    <definedName name="инд8" localSheetId="6">#REF!</definedName>
    <definedName name="инд8" localSheetId="7">#REF!</definedName>
    <definedName name="инд8" localSheetId="3">#REF!</definedName>
    <definedName name="инд8">#REF!</definedName>
    <definedName name="инд9" localSheetId="6">#REF!</definedName>
    <definedName name="инд9" localSheetId="7">#REF!</definedName>
    <definedName name="инд9" localSheetId="3">#REF!</definedName>
    <definedName name="инд9">#REF!</definedName>
    <definedName name="инжен" localSheetId="6">#REF!</definedName>
    <definedName name="инжен" localSheetId="7">#REF!</definedName>
    <definedName name="инжен" localSheetId="3">#REF!</definedName>
    <definedName name="инжен">#REF!</definedName>
    <definedName name="Интервал">[18]List!$A$2:$A$30</definedName>
    <definedName name="инф" hidden="1">{#N/A,#N/A,FALSE,"ZAP_FEB.XLS "}</definedName>
    <definedName name="инф.">#N/A</definedName>
    <definedName name="ип" localSheetId="6">#REF!</definedName>
    <definedName name="ип" localSheetId="7">#REF!</definedName>
    <definedName name="ип" localSheetId="3">#REF!</definedName>
    <definedName name="ип">#REF!</definedName>
    <definedName name="иполлддлд" localSheetId="6">#REF!</definedName>
    <definedName name="иполлддлд" localSheetId="7">#REF!</definedName>
    <definedName name="иполлддлд" localSheetId="3">#REF!</definedName>
    <definedName name="иполлддлд">#REF!</definedName>
    <definedName name="иппе" localSheetId="6">#REF!</definedName>
    <definedName name="иппе" localSheetId="7">#REF!</definedName>
    <definedName name="иппе" localSheetId="3">#REF!</definedName>
    <definedName name="иппе">#REF!</definedName>
    <definedName name="Ири" localSheetId="6">#REF!</definedName>
    <definedName name="Ири" localSheetId="4">#REF!</definedName>
    <definedName name="Ири" localSheetId="7">#REF!</definedName>
    <definedName name="Ири" localSheetId="3">#REF!</definedName>
    <definedName name="Ири" localSheetId="5">#REF!</definedName>
    <definedName name="Ири" localSheetId="12">#REF!</definedName>
    <definedName name="Ири">#REF!</definedName>
    <definedName name="ирол" localSheetId="6">#REF!</definedName>
    <definedName name="ирол" localSheetId="7">#REF!</definedName>
    <definedName name="ирол" localSheetId="3">#REF!</definedName>
    <definedName name="ирол">#REF!</definedName>
    <definedName name="ит" localSheetId="6">#REF!</definedName>
    <definedName name="ит" localSheetId="7">#REF!</definedName>
    <definedName name="ит" localSheetId="3">#REF!</definedName>
    <definedName name="ит">#REF!</definedName>
    <definedName name="итого" localSheetId="6">#REF!</definedName>
    <definedName name="итого" localSheetId="7">#REF!</definedName>
    <definedName name="итого" localSheetId="3">#REF!</definedName>
    <definedName name="итого">#REF!</definedName>
    <definedName name="итт" localSheetId="6">#REF!</definedName>
    <definedName name="итт" localSheetId="7">#REF!</definedName>
    <definedName name="итт" localSheetId="3">#REF!</definedName>
    <definedName name="итт">#REF!</definedName>
    <definedName name="итьб" localSheetId="6">#REF!</definedName>
    <definedName name="итьб" localSheetId="7">#REF!</definedName>
    <definedName name="итьб" localSheetId="3">#REF!</definedName>
    <definedName name="итьб">#REF!</definedName>
    <definedName name="Иэд" localSheetId="6">#REF!</definedName>
    <definedName name="Иэд" localSheetId="4">#REF!</definedName>
    <definedName name="Иэд" localSheetId="7">#REF!</definedName>
    <definedName name="Иэд" localSheetId="3">#REF!</definedName>
    <definedName name="Иэд" localSheetId="5">#REF!</definedName>
    <definedName name="Иэд" localSheetId="12">#REF!</definedName>
    <definedName name="Иэд">#REF!</definedName>
    <definedName name="Иэи" localSheetId="6">#REF!</definedName>
    <definedName name="Иэи" localSheetId="4">#REF!</definedName>
    <definedName name="Иэи" localSheetId="7">#REF!</definedName>
    <definedName name="Иэи" localSheetId="3">#REF!</definedName>
    <definedName name="Иэи" localSheetId="5">#REF!</definedName>
    <definedName name="Иэи" localSheetId="12">#REF!</definedName>
    <definedName name="Иэи">#REF!</definedName>
    <definedName name="иэмм" localSheetId="6">#REF!</definedName>
    <definedName name="иэмм" localSheetId="7">#REF!</definedName>
    <definedName name="иэмм" localSheetId="3">#REF!</definedName>
    <definedName name="иэмм">#REF!</definedName>
    <definedName name="ию" localSheetId="6">#REF!</definedName>
    <definedName name="ию" localSheetId="7">#REF!</definedName>
    <definedName name="ию" localSheetId="3">#REF!</definedName>
    <definedName name="ию">#REF!</definedName>
    <definedName name="й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йй" localSheetId="6">#REF!</definedName>
    <definedName name="йй" localSheetId="7">#REF!</definedName>
    <definedName name="йй" localSheetId="3">#REF!</definedName>
    <definedName name="йй">#REF!</definedName>
    <definedName name="ййй" hidden="1">{#N/A,#N/A,FALSE,"ZAP_FEB.XLS "}</definedName>
    <definedName name="ййййй" localSheetId="6">#REF!</definedName>
    <definedName name="ййййй" localSheetId="7">#REF!</definedName>
    <definedName name="ййййй" localSheetId="3">#REF!</definedName>
    <definedName name="ййййй">#REF!</definedName>
    <definedName name="ййййййй" localSheetId="6">#REF!</definedName>
    <definedName name="ййййййй" localSheetId="7">#REF!</definedName>
    <definedName name="ййййййй" localSheetId="3">#REF!</definedName>
    <definedName name="ййййййй">#REF!</definedName>
    <definedName name="ййййййййй" localSheetId="6">#REF!</definedName>
    <definedName name="ййййййййй" localSheetId="7">#REF!</definedName>
    <definedName name="ййййййййй" localSheetId="3">#REF!</definedName>
    <definedName name="ййййййййй">#REF!</definedName>
    <definedName name="к" localSheetId="0">[0]!Weekday_count*[0]!Standard_Daily_Hours</definedName>
    <definedName name="к" hidden="1">{"NWN_Q1810",#N/A,FALSE,"Q1810_1.V";"NWN_Q1412",#N/A,FALSE,"Q1412_1"}</definedName>
    <definedName name="К_К" localSheetId="6">#REF!</definedName>
    <definedName name="К_К" localSheetId="7">#REF!</definedName>
    <definedName name="К_К" localSheetId="3">#REF!</definedName>
    <definedName name="К_К" localSheetId="0">#REF!</definedName>
    <definedName name="К_К">#REF!</definedName>
    <definedName name="К_К_upper" localSheetId="6">#REF!</definedName>
    <definedName name="К_К_upper" localSheetId="7">#REF!</definedName>
    <definedName name="К_К_upper" localSheetId="3">#REF!</definedName>
    <definedName name="К_К_upper" localSheetId="0">#REF!</definedName>
    <definedName name="К_К_upper">#REF!</definedName>
    <definedName name="К_НГДО" localSheetId="6">#REF!</definedName>
    <definedName name="К_НГДО" localSheetId="7">#REF!</definedName>
    <definedName name="К_НГДО" localSheetId="3">#REF!</definedName>
    <definedName name="К_НГДО" localSheetId="0">#REF!</definedName>
    <definedName name="К_НГДО">#REF!</definedName>
    <definedName name="К_НГДО_upper" localSheetId="6">#REF!</definedName>
    <definedName name="К_НГДО_upper" localSheetId="7">#REF!</definedName>
    <definedName name="К_НГДО_upper" localSheetId="3">#REF!</definedName>
    <definedName name="К_НГДО_upper" localSheetId="0">#REF!</definedName>
    <definedName name="К_НГДО_upper">#REF!</definedName>
    <definedName name="К_НПЗ" localSheetId="6">#REF!</definedName>
    <definedName name="К_НПЗ" localSheetId="7">#REF!</definedName>
    <definedName name="К_НПЗ" localSheetId="3">#REF!</definedName>
    <definedName name="К_НПЗ" localSheetId="0">#REF!</definedName>
    <definedName name="К_НПЗ">#REF!</definedName>
    <definedName name="К_НПЗ_upper" localSheetId="6">#REF!</definedName>
    <definedName name="К_НПЗ_upper" localSheetId="7">#REF!</definedName>
    <definedName name="К_НПЗ_upper" localSheetId="3">#REF!</definedName>
    <definedName name="К_НПЗ_upper" localSheetId="0">#REF!</definedName>
    <definedName name="К_НПЗ_upper">#REF!</definedName>
    <definedName name="К_НПО" localSheetId="6">#REF!</definedName>
    <definedName name="К_НПО" localSheetId="7">#REF!</definedName>
    <definedName name="К_НПО" localSheetId="3">#REF!</definedName>
    <definedName name="К_НПО" localSheetId="0">#REF!</definedName>
    <definedName name="К_НПО">#REF!</definedName>
    <definedName name="К_НПО_upper" localSheetId="6">#REF!</definedName>
    <definedName name="К_НПО_upper" localSheetId="7">#REF!</definedName>
    <definedName name="К_НПО_upper" localSheetId="3">#REF!</definedName>
    <definedName name="К_НПО_upper" localSheetId="0">#REF!</definedName>
    <definedName name="К_НПО_upper">#REF!</definedName>
    <definedName name="к1">'[59]Исх. д.'!$C$136</definedName>
    <definedName name="К1_К" localSheetId="6">#REF!</definedName>
    <definedName name="К1_К" localSheetId="7">#REF!</definedName>
    <definedName name="К1_К" localSheetId="3">#REF!</definedName>
    <definedName name="К1_К" localSheetId="0">#REF!</definedName>
    <definedName name="К1_К">#REF!</definedName>
    <definedName name="К1_К_upper" localSheetId="6">#REF!</definedName>
    <definedName name="К1_К_upper" localSheetId="7">#REF!</definedName>
    <definedName name="К1_К_upper" localSheetId="3">#REF!</definedName>
    <definedName name="К1_К_upper" localSheetId="0">#REF!</definedName>
    <definedName name="К1_К_upper">#REF!</definedName>
    <definedName name="к4">'[60]Исх. д.'!$C$139</definedName>
    <definedName name="каетрчапетрчаптрочса" hidden="1">{#N/A,#N/A,FALSE,"ZAP_FEB.XLS "}</definedName>
    <definedName name="как" hidden="1">{#N/A,#N/A,FALSE,"ZAP_FEB.XLS "}</definedName>
    <definedName name="Кв" localSheetId="6">#REF!</definedName>
    <definedName name="Кв" localSheetId="7">#REF!</definedName>
    <definedName name="Кв" localSheetId="3">#REF!</definedName>
    <definedName name="Кв">#REF!</definedName>
    <definedName name="Квнас" localSheetId="6">#REF!</definedName>
    <definedName name="Квнас" localSheetId="7">#REF!</definedName>
    <definedName name="Квнас" localSheetId="3">#REF!</definedName>
    <definedName name="Квнас">#REF!</definedName>
    <definedName name="Квнас12" localSheetId="6">#REF!</definedName>
    <definedName name="Квнас12" localSheetId="7">#REF!</definedName>
    <definedName name="Квнас12" localSheetId="3">#REF!</definedName>
    <definedName name="Квнас12">#REF!</definedName>
    <definedName name="кенг88" localSheetId="6">#REF!</definedName>
    <definedName name="кенг88" localSheetId="7">#REF!</definedName>
    <definedName name="кенг88" localSheetId="3">#REF!</definedName>
    <definedName name="кенг88">#REF!</definedName>
    <definedName name="кер99" localSheetId="6">#REF!</definedName>
    <definedName name="кер99" localSheetId="7">#REF!</definedName>
    <definedName name="кер99" localSheetId="3">#REF!</definedName>
    <definedName name="кер99">#REF!</definedName>
    <definedName name="КК1_К" localSheetId="6">#REF!</definedName>
    <definedName name="КК1_К" localSheetId="7">#REF!</definedName>
    <definedName name="КК1_К" localSheetId="3">#REF!</definedName>
    <definedName name="КК1_К" localSheetId="0">#REF!</definedName>
    <definedName name="КК1_К">#REF!</definedName>
    <definedName name="КК1_К_upper" localSheetId="6">#REF!</definedName>
    <definedName name="КК1_К_upper" localSheetId="7">#REF!</definedName>
    <definedName name="КК1_К_upper" localSheetId="3">#REF!</definedName>
    <definedName name="КК1_К_upper" localSheetId="0">#REF!</definedName>
    <definedName name="КК1_К_upper">#REF!</definedName>
    <definedName name="ккк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кккк" localSheetId="6">#REF!</definedName>
    <definedName name="кккк" localSheetId="7">#REF!</definedName>
    <definedName name="кккк" localSheetId="3">#REF!</definedName>
    <definedName name="кккк">#REF!</definedName>
    <definedName name="кккккк" localSheetId="6">#REF!</definedName>
    <definedName name="кккккк" localSheetId="7">#REF!</definedName>
    <definedName name="кккккк" localSheetId="3">#REF!</definedName>
    <definedName name="кккккк">#REF!</definedName>
    <definedName name="кккккккккккк" localSheetId="6">#REF!</definedName>
    <definedName name="кккккккккккк" localSheetId="7">#REF!</definedName>
    <definedName name="кккккккккккк" localSheetId="3">#REF!</definedName>
    <definedName name="кккккккккккк">#REF!</definedName>
    <definedName name="кмм" localSheetId="6">#REF!</definedName>
    <definedName name="кмм" localSheetId="7">#REF!</definedName>
    <definedName name="кмм" localSheetId="3">#REF!</definedName>
    <definedName name="кмм">#REF!</definedName>
    <definedName name="кмо" localSheetId="6">#REF!</definedName>
    <definedName name="кмо" localSheetId="7">#REF!</definedName>
    <definedName name="кмо" localSheetId="3">#REF!</definedName>
    <definedName name="кмо">#REF!</definedName>
    <definedName name="Кн__д.ед." localSheetId="6">#REF!</definedName>
    <definedName name="Кн__д.ед." localSheetId="7">#REF!</definedName>
    <definedName name="Кн__д.ед." localSheetId="3">#REF!</definedName>
    <definedName name="Кн__д.ед.">#REF!</definedName>
    <definedName name="кол" localSheetId="6">#REF!</definedName>
    <definedName name="кол" localSheetId="7">#REF!</definedName>
    <definedName name="кол" localSheetId="3">#REF!</definedName>
    <definedName name="кол">#REF!</definedName>
    <definedName name="Количество">[61]Примечание!$B$1:$B$50</definedName>
    <definedName name="Количество_циклов_прям" localSheetId="6">#REF!</definedName>
    <definedName name="Количество_циклов_прям" localSheetId="7">#REF!</definedName>
    <definedName name="Количество_циклов_прям" localSheetId="3">#REF!</definedName>
    <definedName name="Количество_циклов_прям">#REF!</definedName>
    <definedName name="КонсБаланс" localSheetId="6">#REF!</definedName>
    <definedName name="КонсБаланс" localSheetId="7">#REF!</definedName>
    <definedName name="КонсБаланс" localSheetId="3">#REF!</definedName>
    <definedName name="КонсБаланс" localSheetId="0">#REF!</definedName>
    <definedName name="КонсБаланс">#REF!</definedName>
    <definedName name="копия" hidden="1">{#N/A,#N/A,FALSE,"ZAP_FEB.XLS "}</definedName>
    <definedName name="КороткиеСутки">[58]Февраль!$F$1</definedName>
    <definedName name="Коэффициент_1" localSheetId="6">'[53]3.97'!#REF!</definedName>
    <definedName name="Коэффициент_1" localSheetId="7">'[53]3.97'!#REF!</definedName>
    <definedName name="Коэффициент_1" localSheetId="3">'[53]3.97'!#REF!</definedName>
    <definedName name="Коэффициент_1">'[53]3.97'!#REF!</definedName>
    <definedName name="КП" localSheetId="6">#REF!</definedName>
    <definedName name="КП" localSheetId="7">#REF!</definedName>
    <definedName name="КП" localSheetId="3">#REF!</definedName>
    <definedName name="КП">#REF!</definedName>
    <definedName name="Кп__д.ед." localSheetId="6">#REF!</definedName>
    <definedName name="Кп__д.ед." localSheetId="7">#REF!</definedName>
    <definedName name="Кп__д.ед." localSheetId="3">#REF!</definedName>
    <definedName name="Кп__д.ед.">#REF!</definedName>
    <definedName name="Кпор" localSheetId="6">#REF!</definedName>
    <definedName name="Кпор" localSheetId="7">#REF!</definedName>
    <definedName name="Кпор" localSheetId="3">#REF!</definedName>
    <definedName name="Кпор">#REF!</definedName>
    <definedName name="Кпор12" localSheetId="6">#REF!</definedName>
    <definedName name="Кпор12" localSheetId="7">#REF!</definedName>
    <definedName name="Кпор12" localSheetId="3">#REF!</definedName>
    <definedName name="Кпор12">#REF!</definedName>
    <definedName name="Кпр__мД" localSheetId="6">#REF!</definedName>
    <definedName name="Кпр__мД" localSheetId="7">#REF!</definedName>
    <definedName name="Кпр__мД" localSheetId="3">#REF!</definedName>
    <definedName name="Кпр__мД">#REF!</definedName>
    <definedName name="Красноярск" hidden="1">{#N/A,#N/A,FALSE,"1 квартал"}</definedName>
    <definedName name="крит_1" localSheetId="6">#REF!</definedName>
    <definedName name="крит_1" localSheetId="7">#REF!</definedName>
    <definedName name="крит_1" localSheetId="3">#REF!</definedName>
    <definedName name="крит_1">#REF!</definedName>
    <definedName name="_xlnm.Criteria" localSheetId="6">#REF!</definedName>
    <definedName name="_xlnm.Criteria" localSheetId="7">#REF!</definedName>
    <definedName name="_xlnm.Criteria" localSheetId="3">#REF!</definedName>
    <definedName name="_xlnm.Criteria">#REF!</definedName>
    <definedName name="КРС">[62]остановки!$AK$1:$AL$2</definedName>
    <definedName name="кук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Курс" localSheetId="6">#REF!</definedName>
    <definedName name="Курс" localSheetId="7">#REF!</definedName>
    <definedName name="Курс" localSheetId="3">#REF!</definedName>
    <definedName name="Курс" localSheetId="0">'[63]Курс $'!$A$1</definedName>
    <definedName name="Курс">#REF!</definedName>
    <definedName name="Куст">[22]СКО!$E$83</definedName>
    <definedName name="КЦ" localSheetId="6">#REF!</definedName>
    <definedName name="КЦ" localSheetId="7">#REF!</definedName>
    <definedName name="КЦ" localSheetId="3">#REF!</definedName>
    <definedName name="КЦ">#REF!</definedName>
    <definedName name="КЦзадан" localSheetId="6">#REF!</definedName>
    <definedName name="КЦзадан" localSheetId="7">#REF!</definedName>
    <definedName name="КЦзадан" localSheetId="3">#REF!</definedName>
    <definedName name="КЦзадан">#REF!</definedName>
    <definedName name="л" localSheetId="6">#REF!</definedName>
    <definedName name="л" localSheetId="7">#REF!</definedName>
    <definedName name="л" localSheetId="3">#REF!</definedName>
    <definedName name="л">#REF!</definedName>
    <definedName name="лг" localSheetId="6">#REF!</definedName>
    <definedName name="лг" localSheetId="7">#REF!</definedName>
    <definedName name="лг" localSheetId="3">#REF!</definedName>
    <definedName name="лг">#REF!</definedName>
    <definedName name="лддддддд" localSheetId="6">#REF!</definedName>
    <definedName name="лддддддд" localSheetId="7">#REF!</definedName>
    <definedName name="лддддддд" localSheetId="3">#REF!</definedName>
    <definedName name="лддддддд">#REF!</definedName>
    <definedName name="лж">[62]остановки!$Q$1:$R$3</definedName>
    <definedName name="лист" hidden="1">{#N/A,#N/A,FALSE,"ZAP_FEB.XLS "}</definedName>
    <definedName name="лист6" localSheetId="6">#REF!</definedName>
    <definedName name="лист6" localSheetId="7">#REF!</definedName>
    <definedName name="лист6" localSheetId="3">#REF!</definedName>
    <definedName name="лист6" localSheetId="0">[0]!Weekday_count*[0]!Standard_Daily_Hours</definedName>
    <definedName name="лист6">#REF!</definedName>
    <definedName name="лл" localSheetId="6">#REF!</definedName>
    <definedName name="лл" localSheetId="7">#REF!</definedName>
    <definedName name="лл" localSheetId="3">#REF!</definedName>
    <definedName name="лл">#REF!</definedName>
    <definedName name="ллл" hidden="1">{"NWN_Q1810",#N/A,FALSE,"Q1810_1.V";"NWN_Q1412",#N/A,FALSE,"Q1412_1"}</definedName>
    <definedName name="лллл" localSheetId="0">[0]!Weekday_count*[0]!Standard_Daily_Hours</definedName>
    <definedName name="лллл" hidden="1">{"NWN_Q1810",#N/A,FALSE,"Q1810_1.V";"NWN_Q1412",#N/A,FALSE,"Q1412_1"}</definedName>
    <definedName name="ллллл" hidden="1">{"NWN_Q1810",#N/A,FALSE,"Q1810_1.V";"NWN_Q1412",#N/A,FALSE,"Q1412_1"}</definedName>
    <definedName name="лллллл" localSheetId="6">#REF!</definedName>
    <definedName name="лллллл" localSheetId="7">#REF!</definedName>
    <definedName name="лллллл" localSheetId="3">#REF!</definedName>
    <definedName name="лллллл">#REF!</definedName>
    <definedName name="ллллллл" localSheetId="6">#REF!</definedName>
    <definedName name="ллллллл" localSheetId="7">#REF!</definedName>
    <definedName name="ллллллл" localSheetId="3">#REF!</definedName>
    <definedName name="ллллллл">#REF!</definedName>
    <definedName name="лллот" localSheetId="6">#REF!</definedName>
    <definedName name="лллот" localSheetId="7">#REF!</definedName>
    <definedName name="лллот" localSheetId="3">#REF!</definedName>
    <definedName name="лллот">#REF!</definedName>
    <definedName name="лло" localSheetId="6">#REF!</definedName>
    <definedName name="лло" localSheetId="7">#REF!</definedName>
    <definedName name="лло" localSheetId="3">#REF!</definedName>
    <definedName name="лло">#REF!</definedName>
    <definedName name="ллрава" localSheetId="6">#REF!</definedName>
    <definedName name="ллрава" localSheetId="7">#REF!</definedName>
    <definedName name="ллрава" localSheetId="3">#REF!</definedName>
    <definedName name="ллрава">#REF!</definedName>
    <definedName name="ло" localSheetId="6">#REF!</definedName>
    <definedName name="ло" localSheetId="7">#REF!</definedName>
    <definedName name="ло" localSheetId="3">#REF!</definedName>
    <definedName name="ло">#REF!</definedName>
    <definedName name="лололололоол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лолрр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лоо" localSheetId="6">#REF!</definedName>
    <definedName name="лоо" localSheetId="7">#REF!</definedName>
    <definedName name="лоо" localSheetId="3">#REF!</definedName>
    <definedName name="лоо">#REF!</definedName>
    <definedName name="лор" hidden="1">{#N/A,#N/A,FALSE,"ZAP_FEB.XLS "}</definedName>
    <definedName name="лорг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лрап" localSheetId="6">#REF!</definedName>
    <definedName name="лрап" localSheetId="7">#REF!</definedName>
    <definedName name="лрап" localSheetId="3">#REF!</definedName>
    <definedName name="лрап">#REF!</definedName>
    <definedName name="лт" localSheetId="6">#REF!</definedName>
    <definedName name="лт" localSheetId="7">#REF!</definedName>
    <definedName name="лт" localSheetId="3">#REF!</definedName>
    <definedName name="лт">#REF!</definedName>
    <definedName name="ЛФХА" hidden="1">{#N/A,#N/A,FALSE,"ZAP_FEB.XLS "}</definedName>
    <definedName name="лю" localSheetId="6">#REF!</definedName>
    <definedName name="лю" localSheetId="7">#REF!</definedName>
    <definedName name="лю" localSheetId="3">#REF!</definedName>
    <definedName name="лю">#REF!</definedName>
    <definedName name="люся" hidden="1">{"NWN_Q1810",#N/A,FALSE,"Q1810_1.V";"NWN_Q1412",#N/A,FALSE,"Q1412_1"}</definedName>
    <definedName name="Лямбда">#N/A</definedName>
    <definedName name="м" hidden="1">{"NWN_Q1810",#N/A,FALSE,"Q1810_1.V";"NWN_Q1412",#N/A,FALSE,"Q1412_1"}</definedName>
    <definedName name="ма" localSheetId="6">#REF!</definedName>
    <definedName name="ма" localSheetId="7">#REF!</definedName>
    <definedName name="ма" localSheetId="3">#REF!</definedName>
    <definedName name="ма">#REF!</definedName>
    <definedName name="май" localSheetId="6">#REF!</definedName>
    <definedName name="май" localSheetId="7">#REF!</definedName>
    <definedName name="май" localSheetId="3">#REF!</definedName>
    <definedName name="май">#REF!</definedName>
    <definedName name="маня" hidden="1">{"NWN_Q1810",#N/A,FALSE,"Q1810_1.V";"NWN_Q1412",#N/A,FALSE,"Q1412_1"}</definedName>
    <definedName name="масмес" localSheetId="6">#REF!</definedName>
    <definedName name="масмес" localSheetId="7">#REF!</definedName>
    <definedName name="масмес" localSheetId="3">#REF!</definedName>
    <definedName name="масмес">#REF!</definedName>
    <definedName name="мат" localSheetId="6">#REF!</definedName>
    <definedName name="мат" localSheetId="4">#REF!</definedName>
    <definedName name="мат" localSheetId="7">#REF!</definedName>
    <definedName name="мат" localSheetId="3">#REF!</definedName>
    <definedName name="мат" localSheetId="5">#REF!</definedName>
    <definedName name="мат" localSheetId="12">#REF!</definedName>
    <definedName name="мат" localSheetId="0">#REF!</definedName>
    <definedName name="мат">#REF!</definedName>
    <definedName name="матз" localSheetId="6">#REF!</definedName>
    <definedName name="матз" localSheetId="7">#REF!</definedName>
    <definedName name="матз" localSheetId="3">#REF!</definedName>
    <definedName name="матз">#REF!</definedName>
    <definedName name="матпз" localSheetId="6">#REF!</definedName>
    <definedName name="матпз" localSheetId="7">#REF!</definedName>
    <definedName name="матпз" localSheetId="3">#REF!</definedName>
    <definedName name="матпз">#REF!</definedName>
    <definedName name="маш" hidden="1">{#N/A,#N/A,FALSE,"1 квартал"}</definedName>
    <definedName name="мероприятия" hidden="1">{#N/A,#N/A,FALSE,"ZAP_FEB.XLS "}</definedName>
    <definedName name="Местор">[22]СКО!$E$82</definedName>
    <definedName name="Месторождения">[64]data!$A$2:$A$35</definedName>
    <definedName name="мех" localSheetId="6">#REF!</definedName>
    <definedName name="мех" localSheetId="7">#REF!</definedName>
    <definedName name="мех" localSheetId="3">#REF!</definedName>
    <definedName name="мех">#REF!</definedName>
    <definedName name="мз" localSheetId="6">#REF!</definedName>
    <definedName name="мз" localSheetId="7">#REF!</definedName>
    <definedName name="мз" localSheetId="3">#REF!</definedName>
    <definedName name="мз">#REF!</definedName>
    <definedName name="миорлирлд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мип" localSheetId="6">#REF!</definedName>
    <definedName name="мип" localSheetId="7">#REF!</definedName>
    <definedName name="мип" localSheetId="3">#REF!</definedName>
    <definedName name="мип">#REF!</definedName>
    <definedName name="МЛН">1000000</definedName>
    <definedName name="ммм" localSheetId="6">#REF!</definedName>
    <definedName name="ммм" localSheetId="7">#REF!</definedName>
    <definedName name="ммм" localSheetId="3">#REF!</definedName>
    <definedName name="ммм">#REF!</definedName>
    <definedName name="мммммм" localSheetId="6">#REF!</definedName>
    <definedName name="мммммм" localSheetId="7">#REF!</definedName>
    <definedName name="мммммм" localSheetId="3">#REF!</definedName>
    <definedName name="мммммм">#REF!</definedName>
    <definedName name="ммммммм" localSheetId="6">#REF!</definedName>
    <definedName name="ммммммм" localSheetId="7">#REF!</definedName>
    <definedName name="ммммммм" localSheetId="3">#REF!</definedName>
    <definedName name="ммммммм">#REF!</definedName>
    <definedName name="ммммммммм" localSheetId="6">#REF!</definedName>
    <definedName name="ммммммммм" localSheetId="7">#REF!</definedName>
    <definedName name="ммммммммм" localSheetId="3">#REF!</definedName>
    <definedName name="ммммммммм">#REF!</definedName>
    <definedName name="Мотл">[22]СКО!$M$112</definedName>
    <definedName name="мпавыв" localSheetId="6">#REF!</definedName>
    <definedName name="мпавыв" localSheetId="7">#REF!</definedName>
    <definedName name="мпавыв" localSheetId="3">#REF!</definedName>
    <definedName name="мпавыв">#REF!</definedName>
    <definedName name="мпе" localSheetId="6">#REF!</definedName>
    <definedName name="мпе" localSheetId="7">#REF!</definedName>
    <definedName name="мпе" localSheetId="3">#REF!</definedName>
    <definedName name="мпе">#REF!</definedName>
    <definedName name="мсв" localSheetId="6">#REF!</definedName>
    <definedName name="мсв" localSheetId="7">#REF!</definedName>
    <definedName name="мсв" localSheetId="3">#REF!</definedName>
    <definedName name="мсв">#REF!</definedName>
    <definedName name="н" localSheetId="6">#REF!</definedName>
    <definedName name="н" localSheetId="4">#REF!</definedName>
    <definedName name="н" localSheetId="7">#REF!</definedName>
    <definedName name="н" localSheetId="3">#REF!</definedName>
    <definedName name="н" localSheetId="5">#REF!</definedName>
    <definedName name="н" localSheetId="9">#REF!</definedName>
    <definedName name="н" localSheetId="11">#REF!</definedName>
    <definedName name="н" localSheetId="12">#REF!</definedName>
    <definedName name="н">#REF!</definedName>
    <definedName name="Назначение" localSheetId="6">#REF!</definedName>
    <definedName name="Назначение" localSheetId="4">#REF!</definedName>
    <definedName name="Назначение" localSheetId="7">#REF!</definedName>
    <definedName name="Назначение" localSheetId="3">#REF!</definedName>
    <definedName name="Назначение" localSheetId="5">#REF!</definedName>
    <definedName name="Назначение" localSheetId="12">#REF!</definedName>
    <definedName name="Назначение" localSheetId="0">#REF!</definedName>
    <definedName name="Назначение">#REF!</definedName>
    <definedName name="Налог_на_прибыль" localSheetId="0">[65]К!$19:$19,[65]К!$A$12</definedName>
    <definedName name="Налог_на_прибыль">[65]К!$A$19:$IV$19,[65]К!$A$12</definedName>
    <definedName name="Насы_щение" localSheetId="6">#REF!</definedName>
    <definedName name="Насы_щение" localSheetId="7">#REF!</definedName>
    <definedName name="Насы_щение" localSheetId="3">#REF!</definedName>
    <definedName name="Насы_щение">#REF!</definedName>
    <definedName name="наташа" localSheetId="6">#REF!</definedName>
    <definedName name="наташа" localSheetId="7">#REF!</definedName>
    <definedName name="наташа" localSheetId="3">#REF!</definedName>
    <definedName name="наташа">#REF!</definedName>
    <definedName name="НачалоОЮНГ" localSheetId="6">#REF!</definedName>
    <definedName name="НачалоОЮНГ" localSheetId="7">#REF!</definedName>
    <definedName name="НачалоОЮНГ" localSheetId="3">#REF!</definedName>
    <definedName name="НачалоОЮНГ">#REF!</definedName>
    <definedName name="НачалоУБ" localSheetId="6">#REF!</definedName>
    <definedName name="НачалоУБ" localSheetId="7">#REF!</definedName>
    <definedName name="НачалоУБ" localSheetId="3">#REF!</definedName>
    <definedName name="НачалоУБ">#REF!</definedName>
    <definedName name="Нвор">[22]СКО!$M$94</definedName>
    <definedName name="НДС" localSheetId="6">#REF!</definedName>
    <definedName name="НДС" localSheetId="7">#REF!</definedName>
    <definedName name="НДС" localSheetId="3">#REF!</definedName>
    <definedName name="НДС" localSheetId="0">0.2</definedName>
    <definedName name="НДС">#REF!</definedName>
    <definedName name="НДС1">[49]Лист2!$E$5</definedName>
    <definedName name="нет" localSheetId="6">#REF!</definedName>
    <definedName name="нет" localSheetId="7">#REF!</definedName>
    <definedName name="нет" localSheetId="3">#REF!</definedName>
    <definedName name="нет">#REF!</definedName>
    <definedName name="нзу" localSheetId="6">#REF!</definedName>
    <definedName name="нзу" localSheetId="7">#REF!</definedName>
    <definedName name="нзу" localSheetId="3">#REF!</definedName>
    <definedName name="нзу">#REF!</definedName>
    <definedName name="Ни">[22]СКО!$M$91</definedName>
    <definedName name="низ">[22]СКО!$M$93</definedName>
    <definedName name="Нип">[22]СКО!$M$105</definedName>
    <definedName name="Ниск" localSheetId="6">#REF!</definedName>
    <definedName name="Ниск" localSheetId="7">#REF!</definedName>
    <definedName name="Ниск" localSheetId="3">#REF!</definedName>
    <definedName name="Ниск">#REF!</definedName>
    <definedName name="нкрс" hidden="1">{#N/A,#N/A,FALSE,"ZAP_FEB.XLS "}</definedName>
    <definedName name="НКРС." hidden="1">{#N/A,#N/A,FALSE,"ZAP_FEB.XLS "}</definedName>
    <definedName name="НКРС2" hidden="1">{#N/A,#N/A,FALSE,"ZAP_FEB.XLS "}</definedName>
    <definedName name="НКТ_вн">[22]СКО!$M$99</definedName>
    <definedName name="НКТ_нар">[22]СКО!$M$98</definedName>
    <definedName name="НКТ1" localSheetId="6">#REF!</definedName>
    <definedName name="НКТ1" localSheetId="7">#REF!</definedName>
    <definedName name="НКТ1" localSheetId="3">#REF!</definedName>
    <definedName name="НКТ1">#REF!</definedName>
    <definedName name="НКТ2" localSheetId="6">#REF!</definedName>
    <definedName name="НКТ2" localSheetId="7">#REF!</definedName>
    <definedName name="НКТ2" localSheetId="3">#REF!</definedName>
    <definedName name="НКТ2">#REF!</definedName>
    <definedName name="НКТвн">[22]СКО!$M$96</definedName>
    <definedName name="НКТнар">[22]СКО!$M$95</definedName>
    <definedName name="нллит" localSheetId="6">#REF!</definedName>
    <definedName name="нллит" localSheetId="7">#REF!</definedName>
    <definedName name="нллит" localSheetId="3">#REF!</definedName>
    <definedName name="нллит">#REF!</definedName>
    <definedName name="нн" localSheetId="6">#REF!</definedName>
    <definedName name="нн" localSheetId="7">#REF!</definedName>
    <definedName name="нн" localSheetId="3">#REF!</definedName>
    <definedName name="нн">#REF!</definedName>
    <definedName name="нннннн" localSheetId="6">#REF!</definedName>
    <definedName name="нннннн" localSheetId="7">#REF!</definedName>
    <definedName name="нннннн" localSheetId="3">#REF!</definedName>
    <definedName name="нннннн">#REF!</definedName>
    <definedName name="ннннннн" localSheetId="6">#REF!</definedName>
    <definedName name="ннннннн" localSheetId="7">#REF!</definedName>
    <definedName name="ннннннн" localSheetId="3">#REF!</definedName>
    <definedName name="ннннннн">#REF!</definedName>
    <definedName name="нннннннн" localSheetId="6">#REF!</definedName>
    <definedName name="нннннннн" localSheetId="7">#REF!</definedName>
    <definedName name="нннннннн" localSheetId="3">#REF!</definedName>
    <definedName name="нннннннн">#REF!</definedName>
    <definedName name="ннр" localSheetId="6">#REF!</definedName>
    <definedName name="ннр" localSheetId="7">#REF!</definedName>
    <definedName name="ннр" localSheetId="3">#REF!</definedName>
    <definedName name="ннр">#REF!</definedName>
    <definedName name="ннр0" localSheetId="6">#REF!</definedName>
    <definedName name="ннр0" localSheetId="7">#REF!</definedName>
    <definedName name="ннр0" localSheetId="3">#REF!</definedName>
    <definedName name="ннр0">#REF!</definedName>
    <definedName name="ннркс" localSheetId="6">#REF!</definedName>
    <definedName name="ннркс" localSheetId="7">#REF!</definedName>
    <definedName name="ннркс" localSheetId="3">#REF!</definedName>
    <definedName name="ннркс">#REF!</definedName>
    <definedName name="ннрс" localSheetId="6">#REF!</definedName>
    <definedName name="ннрс" localSheetId="7">#REF!</definedName>
    <definedName name="ннрс" localSheetId="3">#REF!</definedName>
    <definedName name="ннрс">#REF!</definedName>
    <definedName name="но" localSheetId="6">#REF!</definedName>
    <definedName name="но" localSheetId="7">#REF!</definedName>
    <definedName name="но" localSheetId="3">#REF!</definedName>
    <definedName name="но">#REF!</definedName>
    <definedName name="нр" localSheetId="6">#REF!</definedName>
    <definedName name="нр" localSheetId="7">#REF!</definedName>
    <definedName name="нр" localSheetId="3">#REF!</definedName>
    <definedName name="нр">#REF!</definedName>
    <definedName name="Нскв" localSheetId="6">#REF!</definedName>
    <definedName name="Нскв" localSheetId="7">#REF!</definedName>
    <definedName name="Нскв" localSheetId="3">#REF!</definedName>
    <definedName name="Нскв">#REF!</definedName>
    <definedName name="Нсп" localSheetId="6">#REF!</definedName>
    <definedName name="Нсп" localSheetId="7">#REF!</definedName>
    <definedName name="Нсп" localSheetId="3">#REF!</definedName>
    <definedName name="Нсп">#REF!</definedName>
    <definedName name="Нт" localSheetId="6">#REF!</definedName>
    <definedName name="Нт" localSheetId="7">#REF!</definedName>
    <definedName name="Нт" localSheetId="3">#REF!</definedName>
    <definedName name="Нт">#REF!</definedName>
    <definedName name="о" localSheetId="6">#REF!</definedName>
    <definedName name="о" localSheetId="7">#REF!</definedName>
    <definedName name="о" localSheetId="3">#REF!</definedName>
    <definedName name="о">#REF!</definedName>
    <definedName name="О.1" hidden="1">{#N/A,#N/A,FALSE,"ZAP_FEB.XLS "}</definedName>
    <definedName name="оао" hidden="1">{"NWN_Q1810",#N/A,FALSE,"Q1810_1.V";"NWN_Q1412",#N/A,FALSE,"Q1412_1"}</definedName>
    <definedName name="оапоааеокано" localSheetId="6">[66]Сутки!#REF!</definedName>
    <definedName name="оапоааеокано" localSheetId="7">[66]Сутки!#REF!</definedName>
    <definedName name="оапоааеокано" localSheetId="3">[66]Сутки!#REF!</definedName>
    <definedName name="оапоааеокано">[66]Сутки!#REF!</definedName>
    <definedName name="_xlnm.Print_Area" localSheetId="6">#REF!</definedName>
    <definedName name="_xlnm.Print_Area" localSheetId="7">#REF!</definedName>
    <definedName name="_xlnm.Print_Area" localSheetId="3">#REF!</definedName>
    <definedName name="_xlnm.Print_Area" localSheetId="8">'Расчет 1 Зарпл.'!$A$1:$P$17</definedName>
    <definedName name="_xlnm.Print_Area" localSheetId="9">'Расчет 2 Аморт.'!$A$1:$J$23</definedName>
    <definedName name="_xlnm.Print_Area" localSheetId="10">'Расчет 4 Материалы'!$A$1:$S$31</definedName>
    <definedName name="_xlnm.Print_Area" localSheetId="11">'Расчет 5 Спец.техника'!$A$1:$Q$37</definedName>
    <definedName name="_xlnm.Print_Area" localSheetId="0">'Форма КП'!$A$1:$F$21</definedName>
    <definedName name="_xlnm.Print_Area">#REF!</definedName>
    <definedName name="Область_печати_МИ" localSheetId="6">#REF!</definedName>
    <definedName name="Область_печати_МИ" localSheetId="7">#REF!</definedName>
    <definedName name="Область_печати_МИ" localSheetId="3">#REF!</definedName>
    <definedName name="Область_печати_МИ">#REF!</definedName>
    <definedName name="оборз" localSheetId="6">#REF!</definedName>
    <definedName name="оборз" localSheetId="7">#REF!</definedName>
    <definedName name="оборз" localSheetId="3">#REF!</definedName>
    <definedName name="оборз">#REF!</definedName>
    <definedName name="Объем_НКТ_1" localSheetId="6">#REF!</definedName>
    <definedName name="Объем_НКТ_1" localSheetId="7">#REF!</definedName>
    <definedName name="Объем_НКТ_1" localSheetId="3">#REF!</definedName>
    <definedName name="Объем_НКТ_1">#REF!</definedName>
    <definedName name="Объем_НКТ_2" localSheetId="6">#REF!</definedName>
    <definedName name="Объем_НКТ_2" localSheetId="7">#REF!</definedName>
    <definedName name="Объем_НКТ_2" localSheetId="3">#REF!</definedName>
    <definedName name="Объем_НКТ_2">#REF!</definedName>
    <definedName name="один" localSheetId="6">#REF!</definedName>
    <definedName name="один" localSheetId="7">#REF!</definedName>
    <definedName name="один" localSheetId="3">#REF!</definedName>
    <definedName name="один">#REF!</definedName>
    <definedName name="одод" localSheetId="6">#REF!</definedName>
    <definedName name="одод" localSheetId="7">#REF!</definedName>
    <definedName name="одод" localSheetId="3">#REF!</definedName>
    <definedName name="одод">#REF!</definedName>
    <definedName name="ок" hidden="1">{#N/A,#N/A,FALSE,"ZAP_FEB.XLS "}</definedName>
    <definedName name="оКЦ" localSheetId="6">#REF!</definedName>
    <definedName name="оКЦ" localSheetId="7">#REF!</definedName>
    <definedName name="оКЦ" localSheetId="3">#REF!</definedName>
    <definedName name="оКЦ">#REF!</definedName>
    <definedName name="ол" localSheetId="6">#REF!</definedName>
    <definedName name="ол" localSheetId="7">#REF!</definedName>
    <definedName name="ол" localSheetId="3">#REF!</definedName>
    <definedName name="ол">#REF!</definedName>
    <definedName name="ололол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олололо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оо" localSheetId="6">#REF!</definedName>
    <definedName name="оо" localSheetId="7">#REF!</definedName>
    <definedName name="оо" localSheetId="3">#REF!</definedName>
    <definedName name="оо">#REF!</definedName>
    <definedName name="ООL3" localSheetId="6">#REF!</definedName>
    <definedName name="ООL3" localSheetId="7">#REF!</definedName>
    <definedName name="ООL3" localSheetId="3">#REF!</definedName>
    <definedName name="ООL3">#REF!</definedName>
    <definedName name="ооап" localSheetId="6">#REF!</definedName>
    <definedName name="ооап" localSheetId="7">#REF!</definedName>
    <definedName name="ооап" localSheetId="3">#REF!</definedName>
    <definedName name="ооап">#REF!</definedName>
    <definedName name="оонр" localSheetId="6">#REF!</definedName>
    <definedName name="оонр" localSheetId="7">#REF!</definedName>
    <definedName name="оонр" localSheetId="3">#REF!</definedName>
    <definedName name="оонр">#REF!</definedName>
    <definedName name="ооо" localSheetId="0">[0]!Weekday_count*[0]!Standard_Daily_Hours</definedName>
    <definedName name="ооо" hidden="1">{"NWN_Q1810",#N/A,FALSE,"Q1810_1.V";"NWN_Q1412",#N/A,FALSE,"Q1412_1"}</definedName>
    <definedName name="ООО_УБ" localSheetId="6">#REF!</definedName>
    <definedName name="ООО_УБ" localSheetId="7">#REF!</definedName>
    <definedName name="ООО_УБ" localSheetId="3">#REF!</definedName>
    <definedName name="ООО_УБ">#REF!</definedName>
    <definedName name="ооооо" localSheetId="6">#REF!</definedName>
    <definedName name="ооооо" localSheetId="7">#REF!</definedName>
    <definedName name="ооооо" localSheetId="3">#REF!</definedName>
    <definedName name="ооооо">#REF!</definedName>
    <definedName name="оооооо" localSheetId="6">#REF!</definedName>
    <definedName name="оооооо" localSheetId="7">#REF!</definedName>
    <definedName name="оооооо" localSheetId="3">#REF!</definedName>
    <definedName name="оооооо">#REF!</definedName>
    <definedName name="ооооооо" localSheetId="6">#REF!</definedName>
    <definedName name="ооооооо" localSheetId="7">#REF!</definedName>
    <definedName name="ооооооо" localSheetId="3">#REF!</definedName>
    <definedName name="ооооооо">#REF!</definedName>
    <definedName name="оооооооооо" localSheetId="6">#REF!</definedName>
    <definedName name="оооооооооо" localSheetId="7">#REF!</definedName>
    <definedName name="оооооооооо" localSheetId="3">#REF!</definedName>
    <definedName name="оооооооооо">#REF!</definedName>
    <definedName name="оооооооооъщс" localSheetId="6">#REF!</definedName>
    <definedName name="оооооооооъщс" localSheetId="7">#REF!</definedName>
    <definedName name="оооооооооъщс" localSheetId="3">#REF!</definedName>
    <definedName name="оооооооооъщс">#REF!</definedName>
    <definedName name="ооя" localSheetId="6">#REF!</definedName>
    <definedName name="ооя" localSheetId="7">#REF!</definedName>
    <definedName name="ооя" localSheetId="3">#REF!</definedName>
    <definedName name="ооя">#REF!</definedName>
    <definedName name="оперативка">[67]стат.пар!$N$4:$N$12,[67]стат.пар!$N$16:$N$24,[67]стат.пар!$N$27:$N$35,[67]стат.пар!$N$38:$N$48,[67]стат.пар!$N$52:$N$55,[67]стат.пар!$N$57:$N$61,[67]стат.пар!$N$63:$N$64</definedName>
    <definedName name="ор" localSheetId="6">#REF!</definedName>
    <definedName name="ор" localSheetId="7">#REF!</definedName>
    <definedName name="ор" localSheetId="3">#REF!</definedName>
    <definedName name="ор">#REF!</definedName>
    <definedName name="ораорполлжщо" localSheetId="6">#REF!</definedName>
    <definedName name="ораорполлжщо" localSheetId="7">#REF!</definedName>
    <definedName name="ораорполлжщо" localSheetId="3">#REF!</definedName>
    <definedName name="ораорполлжщо">#REF!</definedName>
    <definedName name="орар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ро" localSheetId="6">#REF!</definedName>
    <definedName name="оро" localSheetId="7">#REF!</definedName>
    <definedName name="оро" localSheetId="3">#REF!</definedName>
    <definedName name="оро">#REF!</definedName>
    <definedName name="орп" localSheetId="6">#REF!</definedName>
    <definedName name="орп" localSheetId="7">#REF!</definedName>
    <definedName name="орп" localSheetId="3">#REF!</definedName>
    <definedName name="орп">#REF!</definedName>
    <definedName name="ос" localSheetId="6">#REF!</definedName>
    <definedName name="ос" localSheetId="7">#REF!</definedName>
    <definedName name="ос" localSheetId="3">#REF!</definedName>
    <definedName name="ос">#REF!</definedName>
    <definedName name="Особенности" localSheetId="6">#REF!</definedName>
    <definedName name="Особенности" localSheetId="4">#REF!</definedName>
    <definedName name="Особенности" localSheetId="7">#REF!</definedName>
    <definedName name="Особенности" localSheetId="3">#REF!</definedName>
    <definedName name="Особенности" localSheetId="5">#REF!</definedName>
    <definedName name="Особенности" localSheetId="12">#REF!</definedName>
    <definedName name="Особенности" localSheetId="0">#REF!</definedName>
    <definedName name="Особенности">#REF!</definedName>
    <definedName name="ост." localSheetId="6">#REF!</definedName>
    <definedName name="ост." localSheetId="7">#REF!</definedName>
    <definedName name="ост." localSheetId="3">#REF!</definedName>
    <definedName name="ост.">#REF!</definedName>
    <definedName name="От.">[0]!От.</definedName>
    <definedName name="Отклонения" hidden="1">{#N/A,#N/A,FALSE,"ZAP_FEB.XLS "}</definedName>
    <definedName name="отп" localSheetId="6">#REF!</definedName>
    <definedName name="отп" localSheetId="7">#REF!</definedName>
    <definedName name="отп" localSheetId="3">#REF!</definedName>
    <definedName name="отп">#REF!</definedName>
    <definedName name="ОТЧЕТ_REDA">[0]!ОТЧЕТ_REDA</definedName>
    <definedName name="Отчисления_от_зпл">0.385</definedName>
    <definedName name="оь" localSheetId="6">#REF!</definedName>
    <definedName name="оь" localSheetId="7">#REF!</definedName>
    <definedName name="оь" localSheetId="3">#REF!</definedName>
    <definedName name="оь">#REF!</definedName>
    <definedName name="п" localSheetId="6">#REF!</definedName>
    <definedName name="п" localSheetId="4">#REF!</definedName>
    <definedName name="п" localSheetId="7">#REF!</definedName>
    <definedName name="п" localSheetId="3">#REF!</definedName>
    <definedName name="п" localSheetId="5">#REF!</definedName>
    <definedName name="п" localSheetId="9">#REF!</definedName>
    <definedName name="п" localSheetId="11">#REF!</definedName>
    <definedName name="п" localSheetId="12">#REF!</definedName>
    <definedName name="п">#REF!</definedName>
    <definedName name="п_ц" localSheetId="6">#REF!</definedName>
    <definedName name="п_ц" localSheetId="7">#REF!</definedName>
    <definedName name="п_ц" localSheetId="3">#REF!</definedName>
    <definedName name="п_ц">#REF!</definedName>
    <definedName name="паен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акк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ам" hidden="1">{"NWN_Q1810",#N/A,FALSE,"Q1810_1.V";"NWN_Q1412",#N/A,FALSE,"Q1412_1"}</definedName>
    <definedName name="папр" hidden="1">{#N/A,#N/A,FALSE,"ZAP_FEB.XLS "}</definedName>
    <definedName name="пар" localSheetId="6">#REF!</definedName>
    <definedName name="пар" localSheetId="7">#REF!</definedName>
    <definedName name="пар" localSheetId="3">#REF!</definedName>
    <definedName name="пар">#REF!</definedName>
    <definedName name="пВр">[68]ИД1!$A$51</definedName>
    <definedName name="пВрВс">[68]ИД1!$A$58</definedName>
    <definedName name="пВЦ" localSheetId="6">#REF!</definedName>
    <definedName name="пВЦ" localSheetId="7">#REF!</definedName>
    <definedName name="пВЦ" localSheetId="3">#REF!</definedName>
    <definedName name="пВЦ">#REF!</definedName>
    <definedName name="пер" localSheetId="6">#REF!</definedName>
    <definedName name="пер" localSheetId="7">#REF!</definedName>
    <definedName name="пер" localSheetId="3">#REF!</definedName>
    <definedName name="пер">#REF!</definedName>
    <definedName name="ператр1" localSheetId="6">#REF!</definedName>
    <definedName name="ператр1" localSheetId="7">#REF!</definedName>
    <definedName name="ператр1" localSheetId="3">#REF!</definedName>
    <definedName name="ператр1">#REF!</definedName>
    <definedName name="ператр2" localSheetId="6">#REF!</definedName>
    <definedName name="ператр2" localSheetId="7">#REF!</definedName>
    <definedName name="ператр2" localSheetId="3">#REF!</definedName>
    <definedName name="ператр2">#REF!</definedName>
    <definedName name="перв_ур" localSheetId="6">#REF!</definedName>
    <definedName name="перв_ур" localSheetId="7">#REF!</definedName>
    <definedName name="перв_ур" localSheetId="3">#REF!</definedName>
    <definedName name="перв_ур">#REF!</definedName>
    <definedName name="перв_ц" localSheetId="6">#REF!</definedName>
    <definedName name="перв_ц" localSheetId="7">#REF!</definedName>
    <definedName name="перв_ц" localSheetId="3">#REF!</definedName>
    <definedName name="перв_ц">#REF!</definedName>
    <definedName name="перебаз" localSheetId="6">#REF!</definedName>
    <definedName name="перебаз" localSheetId="7">#REF!</definedName>
    <definedName name="перебаз" localSheetId="3">#REF!</definedName>
    <definedName name="перебаз">#REF!</definedName>
    <definedName name="перм" localSheetId="6">#REF!</definedName>
    <definedName name="перм" localSheetId="7">#REF!</definedName>
    <definedName name="перм" localSheetId="3">#REF!</definedName>
    <definedName name="перм">#REF!</definedName>
    <definedName name="перо" localSheetId="6">#REF!</definedName>
    <definedName name="перо" localSheetId="7">#REF!</definedName>
    <definedName name="перо" localSheetId="3">#REF!</definedName>
    <definedName name="перо">#REF!</definedName>
    <definedName name="пЗуВр" localSheetId="6">#REF!</definedName>
    <definedName name="пЗуВр" localSheetId="7">#REF!</definedName>
    <definedName name="пЗуВр" localSheetId="3">#REF!</definedName>
    <definedName name="пЗуВр">#REF!</definedName>
    <definedName name="Пл.01.02.">[0]!Пл.01.02.</definedName>
    <definedName name="ПланПУ" localSheetId="6">#REF!</definedName>
    <definedName name="ПланПУ" localSheetId="7">#REF!</definedName>
    <definedName name="ПланПУ" localSheetId="3">#REF!</definedName>
    <definedName name="ПланПУ" localSheetId="0">#REF!</definedName>
    <definedName name="ПланПУ">#REF!</definedName>
    <definedName name="Плотность">[69]апр.!$A$3</definedName>
    <definedName name="плюсНДС">#N/A</definedName>
    <definedName name="Погл" localSheetId="6">#REF!</definedName>
    <definedName name="Погл" localSheetId="7">#REF!</definedName>
    <definedName name="Погл" localSheetId="3">#REF!</definedName>
    <definedName name="Погл">#REF!</definedName>
    <definedName name="попроп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попроп2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ПОР">[22]СКО!$M$104</definedName>
    <definedName name="пп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ппд">[62]запуски!$W$2:$W$3</definedName>
    <definedName name="ппп" hidden="1">{#N/A,#N/A,FALSE,"1 квартал"}</definedName>
    <definedName name="пппп" localSheetId="6">#REF!</definedName>
    <definedName name="пппп" localSheetId="7">#REF!</definedName>
    <definedName name="пппп" localSheetId="3">#REF!</definedName>
    <definedName name="пппп">#REF!</definedName>
    <definedName name="ппппп" localSheetId="6">#REF!</definedName>
    <definedName name="ппппп" localSheetId="7">#REF!</definedName>
    <definedName name="ппппп" localSheetId="3">#REF!</definedName>
    <definedName name="ппппп">#REF!</definedName>
    <definedName name="пппппп" localSheetId="6">#REF!</definedName>
    <definedName name="пппппп" localSheetId="7">#REF!</definedName>
    <definedName name="пппппп" localSheetId="3">#REF!</definedName>
    <definedName name="пппппп">#REF!</definedName>
    <definedName name="ппппппп" localSheetId="6">#REF!</definedName>
    <definedName name="ппппппп" localSheetId="7">#REF!</definedName>
    <definedName name="ппппппп" localSheetId="3">#REF!</definedName>
    <definedName name="ппппппп">#REF!</definedName>
    <definedName name="пппппппп" localSheetId="6">#REF!</definedName>
    <definedName name="пппппппп" localSheetId="7">#REF!</definedName>
    <definedName name="пппппппп" localSheetId="3">#REF!</definedName>
    <definedName name="пппппппп">#REF!</definedName>
    <definedName name="ППР" hidden="1">{#N/A,#N/A,FALSE,"ZAP_FEB.XLS "}</definedName>
    <definedName name="пПрВр" localSheetId="6">#REF!</definedName>
    <definedName name="пПрВр" localSheetId="7">#REF!</definedName>
    <definedName name="пПрВр" localSheetId="3">#REF!</definedName>
    <definedName name="пПрВр">#REF!</definedName>
    <definedName name="ППУ1" localSheetId="6">#REF!</definedName>
    <definedName name="ППУ1" localSheetId="7">#REF!</definedName>
    <definedName name="ППУ1" localSheetId="3">#REF!</definedName>
    <definedName name="ППУ1">#REF!</definedName>
    <definedName name="пПЦ" localSheetId="6">#REF!</definedName>
    <definedName name="пПЦ" localSheetId="7">#REF!</definedName>
    <definedName name="пПЦ" localSheetId="3">#REF!</definedName>
    <definedName name="пПЦ">#REF!</definedName>
    <definedName name="пр" hidden="1">{#N/A,#N/A,FALSE,"ZAP_FEB.XLS "}</definedName>
    <definedName name="ПРВ" localSheetId="6">[70]ИДвалка!#REF!</definedName>
    <definedName name="ПРВ" localSheetId="7">[70]ИДвалка!#REF!</definedName>
    <definedName name="ПРВ" localSheetId="3">[70]ИДвалка!#REF!</definedName>
    <definedName name="ПРВ">[70]ИДвалка!#REF!</definedName>
    <definedName name="през" hidden="1">{#N/A,#N/A,FALSE,"ZAP_FEB.XLS "}</definedName>
    <definedName name="прем" localSheetId="6">#REF!</definedName>
    <definedName name="прем" localSheetId="7">#REF!</definedName>
    <definedName name="прем" localSheetId="3">#REF!</definedName>
    <definedName name="прем">#REF!</definedName>
    <definedName name="премввод" localSheetId="6">#REF!</definedName>
    <definedName name="премввод" localSheetId="7">#REF!</definedName>
    <definedName name="премввод" localSheetId="3">#REF!</definedName>
    <definedName name="премввод">#REF!</definedName>
    <definedName name="прибыль" localSheetId="6">#REF!</definedName>
    <definedName name="прибыль" localSheetId="7">#REF!</definedName>
    <definedName name="прибыль" localSheetId="3">#REF!</definedName>
    <definedName name="прибыль">#REF!</definedName>
    <definedName name="Принципы" localSheetId="6">#REF!</definedName>
    <definedName name="Принципы" localSheetId="4">#REF!</definedName>
    <definedName name="Принципы" localSheetId="7">#REF!</definedName>
    <definedName name="Принципы" localSheetId="3">#REF!</definedName>
    <definedName name="Принципы" localSheetId="5">#REF!</definedName>
    <definedName name="Принципы" localSheetId="12">#REF!</definedName>
    <definedName name="Принципы" localSheetId="0">#REF!</definedName>
    <definedName name="Принципы">#REF!</definedName>
    <definedName name="приобе" hidden="1">{#N/A,#N/A,FALSE,"ZAP_FEB.XLS "}</definedName>
    <definedName name="приобье" hidden="1">{#N/A,#N/A,FALSE,"ZAP_FEB.XLS "}</definedName>
    <definedName name="прнрн" localSheetId="6">#REF!</definedName>
    <definedName name="прнрн" localSheetId="7">#REF!</definedName>
    <definedName name="прнрн" localSheetId="3">#REF!</definedName>
    <definedName name="прнрн">#REF!</definedName>
    <definedName name="про" hidden="1">{#N/A,#N/A,FALSE,"ZAP_FEB.XLS "}</definedName>
    <definedName name="проба" hidden="1">{"NWN_Q1810",#N/A,FALSE,"Q1810_1.V";"NWN_Q1412",#N/A,FALSE,"Q1412_1"}</definedName>
    <definedName name="проба1" hidden="1">{"NWN_Q1810",#N/A,FALSE,"Q1810_1.V";"NWN_Q1412",#N/A,FALSE,"Q1412_1"}</definedName>
    <definedName name="провыаолавоалв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рос" hidden="1">{#N/A,#N/A,FALSE,"ZAP_FEB.XLS "}</definedName>
    <definedName name="ПРОСТ" hidden="1">{#N/A,#N/A,FALSE,"ZAP_FEB.XLS "}</definedName>
    <definedName name="ПРОСТ.2">[0]!ПРОСТ.2</definedName>
    <definedName name="Простои_97" hidden="1">{#N/A,#N/A,FALSE,"ZAP_FEB.XLS "}</definedName>
    <definedName name="профиль" localSheetId="6">#REF!</definedName>
    <definedName name="профиль" localSheetId="7">#REF!</definedName>
    <definedName name="профиль" localSheetId="3">#REF!</definedName>
    <definedName name="профиль">#REF!</definedName>
    <definedName name="прох" localSheetId="6">#REF!</definedName>
    <definedName name="прох" localSheetId="7">#REF!</definedName>
    <definedName name="прох" localSheetId="3">#REF!</definedName>
    <definedName name="прох">#REF!</definedName>
    <definedName name="прп" localSheetId="6">'[71]1.401.2'!#REF!</definedName>
    <definedName name="прп" localSheetId="7">'[71]1.401.2'!#REF!</definedName>
    <definedName name="прп" localSheetId="3">'[71]1.401.2'!#REF!</definedName>
    <definedName name="прп" localSheetId="0">'[72]1.401.2'!#REF!</definedName>
    <definedName name="прп">'[71]1.401.2'!#REF!</definedName>
    <definedName name="прпр" localSheetId="0">'[56]1.411.1'!$A$12:$U$20</definedName>
    <definedName name="прпр">'[57]1.411.1'!$A$12:$U$20</definedName>
    <definedName name="ПРТР2003" localSheetId="6">#REF!</definedName>
    <definedName name="ПРТР2003" localSheetId="7">#REF!</definedName>
    <definedName name="ПРТР2003" localSheetId="3">#REF!</definedName>
    <definedName name="ПРТР2003">#REF!</definedName>
    <definedName name="прямаяЗП" localSheetId="6">[73]ЗП_ЮНГ!#REF!</definedName>
    <definedName name="прямаяЗП" localSheetId="7">[73]ЗП_ЮНГ!#REF!</definedName>
    <definedName name="прямаяЗП" localSheetId="3">[73]ЗП_ЮНГ!#REF!</definedName>
    <definedName name="прямаяЗП">[73]ЗП_ЮНГ!#REF!</definedName>
    <definedName name="ПС346" hidden="1">{"NWN_Q1810",#N/A,FALSE,"Q1810_1.V";"NWN_Q1412",#N/A,FALSE,"Q1412_1"}</definedName>
    <definedName name="пТЦ" localSheetId="6">#REF!</definedName>
    <definedName name="пТЦ" localSheetId="7">#REF!</definedName>
    <definedName name="пТЦ" localSheetId="3">#REF!</definedName>
    <definedName name="пТЦ">#REF!</definedName>
    <definedName name="ПЦ" localSheetId="6">#REF!</definedName>
    <definedName name="ПЦ" localSheetId="7">#REF!</definedName>
    <definedName name="ПЦ" localSheetId="3">#REF!</definedName>
    <definedName name="ПЦ">#REF!</definedName>
    <definedName name="пЧЦ" localSheetId="6">#REF!</definedName>
    <definedName name="пЧЦ" localSheetId="7">#REF!</definedName>
    <definedName name="пЧЦ" localSheetId="3">#REF!</definedName>
    <definedName name="пЧЦ">#REF!</definedName>
    <definedName name="пя_ц" localSheetId="6">#REF!</definedName>
    <definedName name="пя_ц" localSheetId="7">#REF!</definedName>
    <definedName name="пя_ц" localSheetId="3">#REF!</definedName>
    <definedName name="пя_ц">#REF!</definedName>
    <definedName name="пят_ур" localSheetId="6">#REF!</definedName>
    <definedName name="пят_ур" localSheetId="7">#REF!</definedName>
    <definedName name="пят_ур" localSheetId="3">#REF!</definedName>
    <definedName name="пят_ур">#REF!</definedName>
    <definedName name="пят_ц" localSheetId="6">#REF!</definedName>
    <definedName name="пят_ц" localSheetId="7">#REF!</definedName>
    <definedName name="пят_ц" localSheetId="3">#REF!</definedName>
    <definedName name="пят_ц">#REF!</definedName>
    <definedName name="р" localSheetId="6">#REF!</definedName>
    <definedName name="р" localSheetId="7">#REF!</definedName>
    <definedName name="р" localSheetId="3">#REF!</definedName>
    <definedName name="р">#REF!</definedName>
    <definedName name="р_пр" localSheetId="6">#REF!</definedName>
    <definedName name="р_пр" localSheetId="7">#REF!</definedName>
    <definedName name="р_пр" localSheetId="3">#REF!</definedName>
    <definedName name="р_пр">#REF!</definedName>
    <definedName name="ра">[0]!ра</definedName>
    <definedName name="разраб.фак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ак" localSheetId="6">#REF!</definedName>
    <definedName name="рак" localSheetId="7">#REF!</definedName>
    <definedName name="рак" localSheetId="3">#REF!</definedName>
    <definedName name="рак">#REF!</definedName>
    <definedName name="рапрапр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ас" hidden="1">{#N/A,#N/A,FALSE,"ZAP_FEB.XLS "}</definedName>
    <definedName name="расп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расп1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Рассчет_добычи" localSheetId="6">'[53]3.97'!#REF!</definedName>
    <definedName name="Рассчет_добычи" localSheetId="7">'[53]3.97'!#REF!</definedName>
    <definedName name="Рассчет_добычи" localSheetId="3">'[53]3.97'!#REF!</definedName>
    <definedName name="Рассчет_добычи">'[53]3.97'!#REF!</definedName>
    <definedName name="Рассчет_по_пластам_1" localSheetId="6">'[53]3.97'!#REF!</definedName>
    <definedName name="Рассчет_по_пластам_1" localSheetId="7">'[53]3.97'!#REF!</definedName>
    <definedName name="Рассчет_по_пластам_1" localSheetId="3">'[53]3.97'!#REF!</definedName>
    <definedName name="Рассчет_по_пластам_1">'[53]3.97'!#REF!</definedName>
    <definedName name="Рассчет_эксплуатации" localSheetId="6">'[53]3.97'!#REF!</definedName>
    <definedName name="Рассчет_эксплуатации" localSheetId="7">'[53]3.97'!#REF!</definedName>
    <definedName name="Рассчет_эксплуатации" localSheetId="3">'[53]3.97'!#REF!</definedName>
    <definedName name="Рассчет_эксплуатации">'[53]3.97'!#REF!</definedName>
    <definedName name="Раствор">[18]List!$B$2:$B$30</definedName>
    <definedName name="Расх" localSheetId="6">#REF!</definedName>
    <definedName name="Расх" localSheetId="7">#REF!</definedName>
    <definedName name="Расх" localSheetId="3">#REF!</definedName>
    <definedName name="Расх">#REF!</definedName>
    <definedName name="расход" localSheetId="6">#REF!</definedName>
    <definedName name="расход" localSheetId="7">#REF!</definedName>
    <definedName name="расход" localSheetId="3">#REF!</definedName>
    <definedName name="расход">#REF!</definedName>
    <definedName name="расч" localSheetId="6">#REF!</definedName>
    <definedName name="расч" localSheetId="7">#REF!</definedName>
    <definedName name="расч" localSheetId="3">#REF!</definedName>
    <definedName name="расч">#REF!</definedName>
    <definedName name="расч_БЕН" localSheetId="6">#REF!</definedName>
    <definedName name="расч_БЕН" localSheetId="7">#REF!</definedName>
    <definedName name="расч_БЕН" localSheetId="3">#REF!</definedName>
    <definedName name="расч_БЕН">#REF!</definedName>
    <definedName name="расч_Болт" localSheetId="6">#REF!</definedName>
    <definedName name="расч_Болт" localSheetId="7">#REF!</definedName>
    <definedName name="расч_Болт" localSheetId="3">#REF!</definedName>
    <definedName name="расч_Болт">#REF!</definedName>
    <definedName name="расч_ВВ" localSheetId="6">[55]ВВ!#REF!</definedName>
    <definedName name="расч_ВВ" localSheetId="7">[55]ВВ!#REF!</definedName>
    <definedName name="расч_ВВ" localSheetId="3">[55]ВВ!#REF!</definedName>
    <definedName name="расч_ВВ">[55]ВВ!#REF!</definedName>
    <definedName name="расч_ВН" localSheetId="6">[55]ВНГДУ_П!#REF!</definedName>
    <definedName name="расч_ВН" localSheetId="7">[55]ВНГДУ_П!#REF!</definedName>
    <definedName name="расч_ВН" localSheetId="3">[55]ВНГДУ_П!#REF!</definedName>
    <definedName name="расч_ВН">[55]ВНГДУ_П!#REF!</definedName>
    <definedName name="расч_ВНсоб" localSheetId="6">[55]ВНГДУ!#REF!</definedName>
    <definedName name="расч_ВНсоб" localSheetId="7">[55]ВНГДУ!#REF!</definedName>
    <definedName name="расч_ВНсоб" localSheetId="3">[55]ВНГДУ!#REF!</definedName>
    <definedName name="расч_ВНсоб">[55]ВНГДУ!#REF!</definedName>
    <definedName name="расч_ВП" localSheetId="6">[55]ВП!#REF!</definedName>
    <definedName name="расч_ВП" localSheetId="7">[55]ВП!#REF!</definedName>
    <definedName name="расч_ВП" localSheetId="3">[55]ВП!#REF!</definedName>
    <definedName name="расч_ВП">[55]ВП!#REF!</definedName>
    <definedName name="расч_Гер" localSheetId="6">[55]Гер!#REF!</definedName>
    <definedName name="расч_Гер" localSheetId="7">[55]Гер!#REF!</definedName>
    <definedName name="расч_Гер" localSheetId="3">[55]Гер!#REF!</definedName>
    <definedName name="расч_Гер">[55]Гер!#REF!</definedName>
    <definedName name="расч_Гр" localSheetId="6">[55]Гр!#REF!</definedName>
    <definedName name="расч_Гр" localSheetId="7">[55]Гр!#REF!</definedName>
    <definedName name="расч_Гр" localSheetId="3">[55]Гр!#REF!</definedName>
    <definedName name="расч_Гр">[55]Гр!#REF!</definedName>
    <definedName name="расч_Гур" localSheetId="6">#REF!</definedName>
    <definedName name="расч_Гур" localSheetId="7">#REF!</definedName>
    <definedName name="расч_Гур" localSheetId="3">#REF!</definedName>
    <definedName name="расч_Гур">#REF!</definedName>
    <definedName name="расч_Двур" localSheetId="6">[55]Двур!#REF!</definedName>
    <definedName name="расч_Двур" localSheetId="7">[55]Двур!#REF!</definedName>
    <definedName name="расч_Двур" localSheetId="3">[55]Двур!#REF!</definedName>
    <definedName name="расч_Двур">[55]Двур!#REF!</definedName>
    <definedName name="расч_ДЛМ" localSheetId="6">[55]ДЛМ!#REF!</definedName>
    <definedName name="расч_ДЛМ" localSheetId="7">[55]ДЛМ!#REF!</definedName>
    <definedName name="расч_ДЛМ" localSheetId="3">[55]ДЛМ!#REF!</definedName>
    <definedName name="расч_ДЛМ">[55]ДЛМ!#REF!</definedName>
    <definedName name="расч_ЗКат" localSheetId="6">[55]ЗКат!#REF!</definedName>
    <definedName name="расч_ЗКат" localSheetId="7">[55]ЗКат!#REF!</definedName>
    <definedName name="расч_ЗКат" localSheetId="3">[55]ЗКат!#REF!</definedName>
    <definedName name="расч_ЗКат">[55]ЗКат!#REF!</definedName>
    <definedName name="расч_ЗМоис" localSheetId="6">[55]Трайгор!#REF!</definedName>
    <definedName name="расч_ЗМоис" localSheetId="7">[55]Трайгор!#REF!</definedName>
    <definedName name="расч_ЗМоис" localSheetId="3">[55]Трайгор!#REF!</definedName>
    <definedName name="расч_ЗМоис">[55]Трайгор!#REF!</definedName>
    <definedName name="расч_ЗОст" localSheetId="6">[55]ЗОст!#REF!</definedName>
    <definedName name="расч_ЗОст" localSheetId="7">[55]ЗОст!#REF!</definedName>
    <definedName name="расч_ЗОст" localSheetId="3">[55]ЗОст!#REF!</definedName>
    <definedName name="расч_ЗОст">[55]ЗОст!#REF!</definedName>
    <definedName name="расч_ЗП" localSheetId="6">[55]ЗП!#REF!</definedName>
    <definedName name="расч_ЗП" localSheetId="7">[55]ЗП!#REF!</definedName>
    <definedName name="расч_ЗП" localSheetId="3">[55]ЗП!#REF!</definedName>
    <definedName name="расч_ЗП">[55]ЗП!#REF!</definedName>
    <definedName name="расч_ИТал" localSheetId="6">[55]ИТал!#REF!</definedName>
    <definedName name="расч_ИТал" localSheetId="7">[55]ИТал!#REF!</definedName>
    <definedName name="расч_ИТал" localSheetId="3">[55]ИТал!#REF!</definedName>
    <definedName name="расч_ИТал">[55]ИТал!#REF!</definedName>
    <definedName name="расч_Кат" localSheetId="6">[55]Кат!#REF!</definedName>
    <definedName name="расч_Кат" localSheetId="7">[55]Кат!#REF!</definedName>
    <definedName name="расч_Кат" localSheetId="3">[55]Кат!#REF!</definedName>
    <definedName name="расч_Кат">[55]Кат!#REF!</definedName>
    <definedName name="расч_Кол" localSheetId="6">[55]Кол!#REF!</definedName>
    <definedName name="расч_Кол" localSheetId="7">[55]Кол!#REF!</definedName>
    <definedName name="расч_Кол" localSheetId="3">[55]Кол!#REF!</definedName>
    <definedName name="расч_Кол">[55]Кол!#REF!</definedName>
    <definedName name="расч_Крап" localSheetId="6">[55]Крап!#REF!</definedName>
    <definedName name="расч_Крап" localSheetId="7">[55]Крап!#REF!</definedName>
    <definedName name="расч_Крап" localSheetId="3">[55]Крап!#REF!</definedName>
    <definedName name="расч_Крап">[55]Крап!#REF!</definedName>
    <definedName name="расч_Лесм" localSheetId="6">[55]НПерв!#REF!</definedName>
    <definedName name="расч_Лесм" localSheetId="7">[55]НПерв!#REF!</definedName>
    <definedName name="расч_Лесм" localSheetId="3">[55]НПерв!#REF!</definedName>
    <definedName name="расч_Лесм">[55]НПерв!#REF!</definedName>
    <definedName name="расч_ЛН" localSheetId="6">#REF!</definedName>
    <definedName name="расч_ЛН" localSheetId="7">#REF!</definedName>
    <definedName name="расч_ЛН" localSheetId="3">#REF!</definedName>
    <definedName name="расч_ЛН">#REF!</definedName>
    <definedName name="расч_ЛНсоб" localSheetId="6">[55]ЛНГДУ!#REF!</definedName>
    <definedName name="расч_ЛНсоб" localSheetId="7">[55]ЛНГДУ!#REF!</definedName>
    <definedName name="расч_ЛНсоб" localSheetId="3">[55]ЛНГДУ!#REF!</definedName>
    <definedName name="расч_ЛНсоб">[55]ЛНГДУ!#REF!</definedName>
    <definedName name="расч_Лом" localSheetId="6">[55]Лом!#REF!</definedName>
    <definedName name="расч_Лом" localSheetId="7">[55]Лом!#REF!</definedName>
    <definedName name="расч_Лом" localSheetId="3">[55]Лом!#REF!</definedName>
    <definedName name="расч_Лом">[55]Лом!#REF!</definedName>
    <definedName name="расч_Луг" localSheetId="6">[55]Луг!#REF!</definedName>
    <definedName name="расч_Луг" localSheetId="7">[55]Луг!#REF!</definedName>
    <definedName name="расч_Луг" localSheetId="3">[55]Луг!#REF!</definedName>
    <definedName name="расч_Луг">[55]Луг!#REF!</definedName>
    <definedName name="расч_ЛЯх" localSheetId="6">[55]ЛЯх!#REF!</definedName>
    <definedName name="расч_ЛЯх" localSheetId="7">[55]ЛЯх!#REF!</definedName>
    <definedName name="расч_ЛЯх" localSheetId="3">[55]ЛЯх!#REF!</definedName>
    <definedName name="расч_ЛЯх">[55]ЛЯх!#REF!</definedName>
    <definedName name="расч_Мл" localSheetId="6">[55]Мл!#REF!</definedName>
    <definedName name="расч_Мл" localSheetId="7">[55]Мл!#REF!</definedName>
    <definedName name="расч_Мл" localSheetId="3">[55]Мл!#REF!</definedName>
    <definedName name="расч_Мл">[55]Мл!#REF!</definedName>
    <definedName name="расч_НВ" localSheetId="6">[55]НВ!#REF!</definedName>
    <definedName name="расч_НВ" localSheetId="7">[55]НВ!#REF!</definedName>
    <definedName name="расч_НВ" localSheetId="3">[55]НВ!#REF!</definedName>
    <definedName name="расч_НВ">[55]НВ!#REF!</definedName>
    <definedName name="расч_Озер" localSheetId="6">[55]Озер!#REF!</definedName>
    <definedName name="расч_Озер" localSheetId="7">[55]Озер!#REF!</definedName>
    <definedName name="расч_Озер" localSheetId="3">[55]Озер!#REF!</definedName>
    <definedName name="расч_Озер">[55]Озер!#REF!</definedName>
    <definedName name="расч_Олен" localSheetId="6">[55]Олен!#REF!</definedName>
    <definedName name="расч_Олен" localSheetId="7">[55]Олен!#REF!</definedName>
    <definedName name="расч_Олен" localSheetId="3">[55]Олен!#REF!</definedName>
    <definedName name="расч_Олен">[55]Олен!#REF!</definedName>
    <definedName name="расч_Онт" localSheetId="6">[55]Онт!#REF!</definedName>
    <definedName name="расч_Онт" localSheetId="7">[55]Онт!#REF!</definedName>
    <definedName name="расч_Онт" localSheetId="3">[55]Онт!#REF!</definedName>
    <definedName name="расч_Онт">[55]Онт!#REF!</definedName>
    <definedName name="расч_Перв" localSheetId="6">[55]Перв!#REF!</definedName>
    <definedName name="расч_Перв" localSheetId="7">[55]Перв!#REF!</definedName>
    <definedName name="расч_Перв" localSheetId="3">[55]Перв!#REF!</definedName>
    <definedName name="расч_Перв">[55]Перв!#REF!</definedName>
    <definedName name="расч_ПЕТР" localSheetId="6">[55]ПЕТРОЛЕУМ!#REF!</definedName>
    <definedName name="расч_ПЕТР" localSheetId="7">[55]ПЕТРОЛЕУМ!#REF!</definedName>
    <definedName name="расч_ПЕТР" localSheetId="3">[55]ПЕТРОЛЕУМ!#REF!</definedName>
    <definedName name="расч_ПЕТР">[55]ПЕТРОЛЕУМ!#REF!</definedName>
    <definedName name="расч_плВАХ" localSheetId="6">[55]ВАХСКАЯ!#REF!</definedName>
    <definedName name="расч_плВАХ" localSheetId="7">[55]ВАХСКАЯ!#REF!</definedName>
    <definedName name="расч_плВАХ" localSheetId="3">[55]ВАХСКАЯ!#REF!</definedName>
    <definedName name="расч_плВАХ">[55]ВАХСКАЯ!#REF!</definedName>
    <definedName name="расч_Пр" localSheetId="6">[55]Пр!#REF!</definedName>
    <definedName name="расч_Пр" localSheetId="7">[55]Пр!#REF!</definedName>
    <definedName name="расч_Пр" localSheetId="3">[55]Пр!#REF!</definedName>
    <definedName name="расч_Пр">[55]Пр!#REF!</definedName>
    <definedName name="расч_СВ" localSheetId="6">[55]СВ!#REF!</definedName>
    <definedName name="расч_СВ" localSheetId="7">[55]СВ!#REF!</definedName>
    <definedName name="расч_СВ" localSheetId="3">[55]СВ!#REF!</definedName>
    <definedName name="расч_СВ">[55]СВ!#REF!</definedName>
    <definedName name="расч_Сев" localSheetId="6">[55]Сев!#REF!</definedName>
    <definedName name="расч_Сев" localSheetId="7">[55]Сев!#REF!</definedName>
    <definedName name="расч_Сев" localSheetId="3">[55]Сев!#REF!</definedName>
    <definedName name="расч_Сев">[55]Сев!#REF!</definedName>
    <definedName name="расч_СН" localSheetId="6">[55]СНГДУ!#REF!</definedName>
    <definedName name="расч_СН" localSheetId="7">[55]СНГДУ!#REF!</definedName>
    <definedName name="расч_СН" localSheetId="3">[55]СНГДУ!#REF!</definedName>
    <definedName name="расч_СН">[55]СНГДУ!#REF!</definedName>
    <definedName name="расч_Сов" localSheetId="6">[55]Сов!#REF!</definedName>
    <definedName name="расч_Сов" localSheetId="7">[55]Сов!#REF!</definedName>
    <definedName name="расч_Сов" localSheetId="3">[55]Сов!#REF!</definedName>
    <definedName name="расч_Сов">[55]Сов!#REF!</definedName>
    <definedName name="расч_Сов_ц1" localSheetId="6">[55]Сов_ц1!#REF!</definedName>
    <definedName name="расч_Сов_ц1" localSheetId="7">[55]Сов_ц1!#REF!</definedName>
    <definedName name="расч_Сов_ц1" localSheetId="3">[55]Сов_ц1!#REF!</definedName>
    <definedName name="расч_Сов_ц1">[55]Сов_ц1!#REF!</definedName>
    <definedName name="расч_СОлен" localSheetId="6">[55]СОлен!#REF!</definedName>
    <definedName name="расч_СОлен" localSheetId="7">[55]СОлен!#REF!</definedName>
    <definedName name="расч_СОлен" localSheetId="3">[55]СОлен!#REF!</definedName>
    <definedName name="расч_СОлен">[55]СОлен!#REF!</definedName>
    <definedName name="расч_Стр" localSheetId="6">[55]Стр!#REF!</definedName>
    <definedName name="расч_Стр" localSheetId="7">[55]Стр!#REF!</definedName>
    <definedName name="расч_Стр" localSheetId="3">[55]Стр!#REF!</definedName>
    <definedName name="расч_Стр">[55]Стр!#REF!</definedName>
    <definedName name="расч_Тамб" localSheetId="6">[55]Тамб!#REF!</definedName>
    <definedName name="расч_Тамб" localSheetId="7">[55]Тамб!#REF!</definedName>
    <definedName name="расч_Тамб" localSheetId="3">[55]Тамб!#REF!</definedName>
    <definedName name="расч_Тамб">[55]Тамб!#REF!</definedName>
    <definedName name="расч_ТНсоб" localSheetId="6">[55]ОАО!#REF!</definedName>
    <definedName name="расч_ТНсоб" localSheetId="7">[55]ОАО!#REF!</definedName>
    <definedName name="расч_ТНсоб" localSheetId="3">[55]ОАО!#REF!</definedName>
    <definedName name="расч_ТНсоб">[55]ОАО!#REF!</definedName>
    <definedName name="расч_ЦВ" localSheetId="6">[55]ЦВ!#REF!</definedName>
    <definedName name="расч_ЦВ" localSheetId="7">[55]ЦВ!#REF!</definedName>
    <definedName name="расч_ЦВ" localSheetId="3">[55]ЦВ!#REF!</definedName>
    <definedName name="расч_ЦВ">[55]ЦВ!#REF!</definedName>
    <definedName name="расч_Чк" localSheetId="6">[55]Чк!#REF!</definedName>
    <definedName name="расч_Чк" localSheetId="7">[55]Чк!#REF!</definedName>
    <definedName name="расч_Чк" localSheetId="3">[55]Чк!#REF!</definedName>
    <definedName name="расч_Чк">[55]Чк!#REF!</definedName>
    <definedName name="расч_ЮТаб" localSheetId="6">#REF!</definedName>
    <definedName name="расч_ЮТаб" localSheetId="7">#REF!</definedName>
    <definedName name="расч_ЮТаб" localSheetId="3">#REF!</definedName>
    <definedName name="расч_ЮТаб">#REF!</definedName>
    <definedName name="расч_ЮЧер" localSheetId="6">[55]ЮЧер!#REF!</definedName>
    <definedName name="расч_ЮЧер" localSheetId="7">[55]ЮЧер!#REF!</definedName>
    <definedName name="расч_ЮЧер" localSheetId="3">[55]ЮЧер!#REF!</definedName>
    <definedName name="расч_ЮЧер">[55]ЮЧер!#REF!</definedName>
    <definedName name="расчет" localSheetId="6">#REF!</definedName>
    <definedName name="расчет" localSheetId="7">#REF!</definedName>
    <definedName name="расчет" localSheetId="3">#REF!</definedName>
    <definedName name="расчет">#REF!</definedName>
    <definedName name="_xlnm.Recorder" localSheetId="6">#REF!</definedName>
    <definedName name="_xlnm.Recorder" localSheetId="7">#REF!</definedName>
    <definedName name="_xlnm.Recorder" localSheetId="3">#REF!</definedName>
    <definedName name="_xlnm.Recorder">#REF!</definedName>
    <definedName name="рк" localSheetId="6">#REF!</definedName>
    <definedName name="рк" localSheetId="7">#REF!</definedName>
    <definedName name="рк" localSheetId="3">#REF!</definedName>
    <definedName name="рк">#REF!</definedName>
    <definedName name="рло">'[5]Бюджет годовой'!$C$15</definedName>
    <definedName name="рн" localSheetId="6">#REF!</definedName>
    <definedName name="рн" localSheetId="7">#REF!</definedName>
    <definedName name="рн" localSheetId="3">#REF!</definedName>
    <definedName name="рн">#REF!</definedName>
    <definedName name="рол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ооол" hidden="1">{"NWN_Q1810",#N/A,FALSE,"Q1810_1.V";"NWN_Q1412",#N/A,FALSE,"Q1412_1"}</definedName>
    <definedName name="роот" localSheetId="6">#REF!</definedName>
    <definedName name="роот" localSheetId="7">#REF!</definedName>
    <definedName name="роот" localSheetId="3">#REF!</definedName>
    <definedName name="роот">#REF!</definedName>
    <definedName name="рор" localSheetId="6">#REF!</definedName>
    <definedName name="рор" localSheetId="7">#REF!</definedName>
    <definedName name="рор" localSheetId="3">#REF!</definedName>
    <definedName name="рор">#REF!</definedName>
    <definedName name="ророоррог" localSheetId="0">[0]!Weekday_count*[0]!Standard_Daily_Hours</definedName>
    <definedName name="ророоррог">[42]!Weekday_count*[42]!Standard_Daily_Hours</definedName>
    <definedName name="рост" localSheetId="6">#REF!</definedName>
    <definedName name="рост" localSheetId="7">#REF!</definedName>
    <definedName name="рост" localSheetId="3">#REF!</definedName>
    <definedName name="рост">#REF!</definedName>
    <definedName name="рот" localSheetId="6">#REF!</definedName>
    <definedName name="рот" localSheetId="7">#REF!</definedName>
    <definedName name="рот" localSheetId="3">#REF!</definedName>
    <definedName name="рот">#REF!</definedName>
    <definedName name="рп" localSheetId="6">#REF!</definedName>
    <definedName name="рп" localSheetId="7">#REF!</definedName>
    <definedName name="рп" localSheetId="3">#REF!</definedName>
    <definedName name="рп">#REF!</definedName>
    <definedName name="рпара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пл" localSheetId="6">[54]СКО!#REF!</definedName>
    <definedName name="Рпл" localSheetId="7">[54]СКО!#REF!</definedName>
    <definedName name="Рпл" localSheetId="3">[54]СКО!#REF!</definedName>
    <definedName name="Рпл">[54]СКО!#REF!</definedName>
    <definedName name="Рпл__омм" localSheetId="6">#REF!</definedName>
    <definedName name="Рпл__омм" localSheetId="7">#REF!</definedName>
    <definedName name="Рпл__омм" localSheetId="3">#REF!</definedName>
    <definedName name="Рпл__омм">#REF!</definedName>
    <definedName name="рпо" hidden="1">{#N/A,#N/A,FALSE,"1 квартал"}</definedName>
    <definedName name="рр" hidden="1">{"NWN_Q1810",#N/A,FALSE,"Q1810_1.V";"NWN_Q1412",#N/A,FALSE,"Q1412_1"}</definedName>
    <definedName name="ррр" localSheetId="0">[0]!Weekday_count*[0]!Standard_Daily_Hours</definedName>
    <definedName name="ррр" hidden="1">{"NWN_Q1810",#N/A,FALSE,"Q1810_1.V";"NWN_Q1412",#N/A,FALSE,"Q1412_1"}</definedName>
    <definedName name="рррр" hidden="1">{"NWN_Q1810",#N/A,FALSE,"Q1810_1.V";"NWN_Q1412",#N/A,FALSE,"Q1412_1"}</definedName>
    <definedName name="ррррр" hidden="1">{"NWN_Q1810",#N/A,FALSE,"Q1810_1.V";"NWN_Q1412",#N/A,FALSE,"Q1412_1"}</definedName>
    <definedName name="рррррр" hidden="1">{"NWN_Q1810",#N/A,FALSE,"Q1810_1.V";"NWN_Q1412",#N/A,FALSE,"Q1412_1"}</definedName>
    <definedName name="ррррррр" localSheetId="6">#REF!</definedName>
    <definedName name="ррррррр" localSheetId="7">#REF!</definedName>
    <definedName name="ррррррр" localSheetId="3">#REF!</definedName>
    <definedName name="ррррррр">#REF!</definedName>
    <definedName name="рррррррр" localSheetId="6">#REF!</definedName>
    <definedName name="рррррррр" localSheetId="7">#REF!</definedName>
    <definedName name="рррррррр" localSheetId="3">#REF!</definedName>
    <definedName name="рррррррр">#REF!</definedName>
    <definedName name="РУ" localSheetId="6">#REF!</definedName>
    <definedName name="РУ" localSheetId="7">#REF!</definedName>
    <definedName name="РУ" localSheetId="3">#REF!</definedName>
    <definedName name="РУ">#REF!</definedName>
    <definedName name="С" localSheetId="6">#REF!</definedName>
    <definedName name="С" localSheetId="7">#REF!</definedName>
    <definedName name="С" localSheetId="3">#REF!</definedName>
    <definedName name="С">#REF!</definedName>
    <definedName name="с21" localSheetId="6">#REF!</definedName>
    <definedName name="с21" localSheetId="7">#REF!</definedName>
    <definedName name="с21" localSheetId="3">#REF!</definedName>
    <definedName name="с21">#REF!</definedName>
    <definedName name="с3" localSheetId="6">'[74]Возвраты и приобщения'!#REF!</definedName>
    <definedName name="с3" localSheetId="7">'[74]Возвраты и приобщения'!#REF!</definedName>
    <definedName name="с3" localSheetId="3">'[74]Возвраты и приобщения'!#REF!</definedName>
    <definedName name="с3">'[74]Возвраты и приобщения'!#REF!</definedName>
    <definedName name="са" localSheetId="6">#REF!</definedName>
    <definedName name="са" localSheetId="7">#REF!</definedName>
    <definedName name="са" localSheetId="3">#REF!</definedName>
    <definedName name="са">#REF!</definedName>
    <definedName name="саа" localSheetId="6">#REF!</definedName>
    <definedName name="саа" localSheetId="7">#REF!</definedName>
    <definedName name="саа" localSheetId="3">#REF!</definedName>
    <definedName name="саа">#REF!</definedName>
    <definedName name="сав" localSheetId="6">#REF!</definedName>
    <definedName name="сав" localSheetId="7">#REF!</definedName>
    <definedName name="сав" localSheetId="3">#REF!</definedName>
    <definedName name="сав">#REF!</definedName>
    <definedName name="саш" hidden="1">{#N/A,#N/A,FALSE,"ZAP_FEB.XLS "}</definedName>
    <definedName name="св" localSheetId="6">#REF!</definedName>
    <definedName name="св" localSheetId="7">#REF!</definedName>
    <definedName name="св" localSheetId="3">#REF!</definedName>
    <definedName name="св">#REF!</definedName>
    <definedName name="света" localSheetId="6">#REF!</definedName>
    <definedName name="света" localSheetId="7">#REF!</definedName>
    <definedName name="света" localSheetId="3">#REF!</definedName>
    <definedName name="света">#REF!</definedName>
    <definedName name="Свод" localSheetId="6">#REF!</definedName>
    <definedName name="Свод" localSheetId="7">#REF!</definedName>
    <definedName name="Свод" localSheetId="3">#REF!</definedName>
    <definedName name="Свод">#REF!</definedName>
    <definedName name="сгб" hidden="1">{"NWN_Q1810",#N/A,FALSE,"Q1810_1.V";"NWN_Q1412",#N/A,FALSE,"Q1412_1"}</definedName>
    <definedName name="ск" localSheetId="6">#REF!</definedName>
    <definedName name="ск" localSheetId="4">#REF!</definedName>
    <definedName name="ск" localSheetId="7">#REF!</definedName>
    <definedName name="ск" localSheetId="3">#REF!</definedName>
    <definedName name="ск" localSheetId="5">#REF!</definedName>
    <definedName name="ск" localSheetId="12">#REF!</definedName>
    <definedName name="ск">#REF!</definedName>
    <definedName name="Скв">[22]СКО!$E$85</definedName>
    <definedName name="Скважина">[22]СКО!$D$85:$F$85</definedName>
    <definedName name="Скважины">[64]data!$C$1:$C$9419</definedName>
    <definedName name="см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Смета" hidden="1">{"NWN_Q1810",#N/A,FALSE,"Q1810_1.V";"NWN_Q1412",#N/A,FALSE,"Q1412_1"}</definedName>
    <definedName name="Смета_2" hidden="1">{"NWN_Q1810",#N/A,FALSE,"Q1810_1.V";"NWN_Q1412",#N/A,FALSE,"Q1412_1"}</definedName>
    <definedName name="Смета_21" hidden="1">{"NWN_Q1810",#N/A,FALSE,"Q1810_1.V";"NWN_Q1412",#N/A,FALSE,"Q1412_1"}</definedName>
    <definedName name="сми" hidden="1">{"NWN_Q1810",#N/A,FALSE,"Q1810_1.V";"NWN_Q1412",#N/A,FALSE,"Q1412_1"}</definedName>
    <definedName name="сн" localSheetId="6">#REF!</definedName>
    <definedName name="сн" localSheetId="7">#REF!</definedName>
    <definedName name="сн" localSheetId="3">#REF!</definedName>
    <definedName name="сн">#REF!</definedName>
    <definedName name="сн_рк" localSheetId="6">#REF!</definedName>
    <definedName name="сн_рк" localSheetId="7">#REF!</definedName>
    <definedName name="сн_рк" localSheetId="3">#REF!</definedName>
    <definedName name="сн_рк">#REF!</definedName>
    <definedName name="СНИЖ" hidden="1">{#N/A,#N/A,FALSE,"ZAP_FEB.XLS "}</definedName>
    <definedName name="СобстНефть">93*3</definedName>
    <definedName name="согласовано" localSheetId="6">#REF!</definedName>
    <definedName name="согласовано" localSheetId="4">#REF!</definedName>
    <definedName name="согласовано" localSheetId="7">#REF!</definedName>
    <definedName name="согласовано" localSheetId="3">#REF!</definedName>
    <definedName name="согласовано" localSheetId="5">#REF!</definedName>
    <definedName name="согласовано" localSheetId="12">#REF!</definedName>
    <definedName name="согласовано" localSheetId="0">#REF!</definedName>
    <definedName name="согласовано">#REF!</definedName>
    <definedName name="сос" localSheetId="6">#REF!</definedName>
    <definedName name="сос" localSheetId="7">#REF!</definedName>
    <definedName name="сос" localSheetId="3">#REF!</definedName>
    <definedName name="сос">#REF!</definedName>
    <definedName name="сост" hidden="1">{#N/A,#N/A,FALSE,"ZAP_FEB.XLS "}</definedName>
    <definedName name="состse" hidden="1">{#N/A,#N/A,FALSE,"ZAP_FEB.XLS "}</definedName>
    <definedName name="состав" hidden="1">{#N/A,#N/A,FALSE,"ZAP_FEB.XLS "}</definedName>
    <definedName name="СОСТЬ" hidden="1">{#N/A,#N/A,FALSE,"ZAP_FEB.XLS "}</definedName>
    <definedName name="Соц" localSheetId="6">#REF!</definedName>
    <definedName name="Соц" localSheetId="7">#REF!</definedName>
    <definedName name="Соц" localSheetId="3">#REF!</definedName>
    <definedName name="Соц">#REF!</definedName>
    <definedName name="сп" localSheetId="6">#REF!</definedName>
    <definedName name="сп" localSheetId="7">#REF!</definedName>
    <definedName name="сп" localSheetId="3">#REF!</definedName>
    <definedName name="сп">#REF!</definedName>
    <definedName name="Спартак" hidden="1">{#VALUE!,#N/A,TRUE,0;#N/A,#N/A,TRUE,0}</definedName>
    <definedName name="Список_Примечаний">[61]Примечание!$A$1:$A$4</definedName>
    <definedName name="средтех" localSheetId="6">#REF!</definedName>
    <definedName name="средтех" localSheetId="4">#REF!</definedName>
    <definedName name="средтех" localSheetId="7">#REF!</definedName>
    <definedName name="средтех" localSheetId="3">#REF!</definedName>
    <definedName name="средтех" localSheetId="5">#REF!</definedName>
    <definedName name="средтех" localSheetId="12">#REF!</definedName>
    <definedName name="средтех">#REF!</definedName>
    <definedName name="средтехск" localSheetId="6">#REF!</definedName>
    <definedName name="средтехск" localSheetId="4">#REF!</definedName>
    <definedName name="средтехск" localSheetId="7">#REF!</definedName>
    <definedName name="средтехск" localSheetId="3">#REF!</definedName>
    <definedName name="средтехск" localSheetId="5">#REF!</definedName>
    <definedName name="средтехск" localSheetId="12">#REF!</definedName>
    <definedName name="средтехск">#REF!</definedName>
    <definedName name="сртехск">[75]монтаж!$F$4</definedName>
    <definedName name="сс" hidden="1">{#N/A,#N/A,FALSE,"ZAP_FEB.XLS "}</definedName>
    <definedName name="ссммрр" localSheetId="6">#REF!</definedName>
    <definedName name="ссммрр" localSheetId="7">#REF!</definedName>
    <definedName name="ссммрр" localSheetId="3">#REF!</definedName>
    <definedName name="ссммрр">#REF!</definedName>
    <definedName name="сссс" localSheetId="6">#REF!</definedName>
    <definedName name="сссс" localSheetId="7">#REF!</definedName>
    <definedName name="сссс" localSheetId="3">#REF!</definedName>
    <definedName name="сссс">#REF!</definedName>
    <definedName name="ссссс" localSheetId="6">#REF!</definedName>
    <definedName name="ссссс" localSheetId="7">#REF!</definedName>
    <definedName name="ссссс" localSheetId="3">#REF!</definedName>
    <definedName name="ссссс">#REF!</definedName>
    <definedName name="сссссс" localSheetId="6">#REF!</definedName>
    <definedName name="сссссс" localSheetId="7">#REF!</definedName>
    <definedName name="сссссс" localSheetId="3">#REF!</definedName>
    <definedName name="сссссс">#REF!</definedName>
    <definedName name="ссссссс" localSheetId="6">#REF!</definedName>
    <definedName name="ссссссс" localSheetId="7">#REF!</definedName>
    <definedName name="ссссссс" localSheetId="3">#REF!</definedName>
    <definedName name="ссссссс">#REF!</definedName>
    <definedName name="сссссссс" localSheetId="6">#REF!</definedName>
    <definedName name="сссссссс" localSheetId="7">#REF!</definedName>
    <definedName name="сссссссс" localSheetId="3">#REF!</definedName>
    <definedName name="сссссссс">#REF!</definedName>
    <definedName name="сссссссссс" localSheetId="6">#REF!</definedName>
    <definedName name="сссссссссс" localSheetId="7">#REF!</definedName>
    <definedName name="сссссссссс" localSheetId="3">#REF!</definedName>
    <definedName name="сссссссссс">#REF!</definedName>
    <definedName name="сте" localSheetId="6">#REF!</definedName>
    <definedName name="сте" localSheetId="7">#REF!</definedName>
    <definedName name="сте" localSheetId="3">#REF!</definedName>
    <definedName name="сте">#REF!</definedName>
    <definedName name="Степанов" hidden="1">{"NWN_Q1810",#N/A,FALSE,"Q1810_1.V";"NWN_Q1412",#N/A,FALSE,"Q1412_1"}</definedName>
    <definedName name="стехск" localSheetId="6">[76]бурение!#REF!</definedName>
    <definedName name="стехск" localSheetId="4">[76]бурение!#REF!</definedName>
    <definedName name="стехск" localSheetId="7">[76]бурение!#REF!</definedName>
    <definedName name="стехск" localSheetId="3">[76]бурение!#REF!</definedName>
    <definedName name="стехск" localSheetId="5">[76]бурение!#REF!</definedName>
    <definedName name="стехск" localSheetId="9">[76]бурение!#REF!</definedName>
    <definedName name="стехск" localSheetId="11">[76]бурение!#REF!</definedName>
    <definedName name="стехск" localSheetId="12">[76]бурение!#REF!</definedName>
    <definedName name="стехск">[76]бурение!#REF!</definedName>
    <definedName name="сто" localSheetId="6">#REF!</definedName>
    <definedName name="сто" localSheetId="7">#REF!</definedName>
    <definedName name="сто" localSheetId="3">#REF!</definedName>
    <definedName name="сто">#REF!</definedName>
    <definedName name="сто2" localSheetId="6">#REF!</definedName>
    <definedName name="сто2" localSheetId="7">#REF!</definedName>
    <definedName name="сто2" localSheetId="3">#REF!</definedName>
    <definedName name="сто2">#REF!</definedName>
    <definedName name="Стоимость" localSheetId="6">#REF!</definedName>
    <definedName name="Стоимость" localSheetId="4">#REF!</definedName>
    <definedName name="Стоимость" localSheetId="7">#REF!</definedName>
    <definedName name="Стоимость" localSheetId="3">#REF!</definedName>
    <definedName name="Стоимость" localSheetId="5">#REF!</definedName>
    <definedName name="Стоимость" localSheetId="12">#REF!</definedName>
    <definedName name="Стоимость" localSheetId="0">#REF!</definedName>
    <definedName name="Стоимость">#REF!</definedName>
    <definedName name="стр21" localSheetId="6">#REF!</definedName>
    <definedName name="стр21" localSheetId="7">#REF!</definedName>
    <definedName name="стр21" localSheetId="3">#REF!</definedName>
    <definedName name="стр21">#REF!</definedName>
    <definedName name="строй" hidden="1">{#N/A,#N/A,FALSE,"ZAP_FEB.XLS "}</definedName>
    <definedName name="сука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сут" localSheetId="6">#REF!</definedName>
    <definedName name="сут" localSheetId="7">#REF!</definedName>
    <definedName name="сут" localSheetId="3">#REF!</definedName>
    <definedName name="сут">#REF!</definedName>
    <definedName name="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_ц" localSheetId="6">#REF!</definedName>
    <definedName name="т_ц" localSheetId="7">#REF!</definedName>
    <definedName name="т_ц" localSheetId="3">#REF!</definedName>
    <definedName name="т_ц">#REF!</definedName>
    <definedName name="т100" localSheetId="6">#REF!</definedName>
    <definedName name="т100" localSheetId="7">#REF!</definedName>
    <definedName name="т100" localSheetId="3">#REF!</definedName>
    <definedName name="т100">#REF!</definedName>
    <definedName name="т11" localSheetId="6">#REF!</definedName>
    <definedName name="т11" localSheetId="7">#REF!</definedName>
    <definedName name="т11" localSheetId="3">#REF!</definedName>
    <definedName name="т11">#REF!</definedName>
    <definedName name="т12" localSheetId="6">#REF!</definedName>
    <definedName name="т12" localSheetId="7">#REF!</definedName>
    <definedName name="т12" localSheetId="3">#REF!</definedName>
    <definedName name="т12">#REF!</definedName>
    <definedName name="т13" localSheetId="6">#REF!</definedName>
    <definedName name="т13" localSheetId="7">#REF!</definedName>
    <definedName name="т13" localSheetId="3">#REF!</definedName>
    <definedName name="т13">#REF!</definedName>
    <definedName name="т14" localSheetId="6">#REF!</definedName>
    <definedName name="т14" localSheetId="7">#REF!</definedName>
    <definedName name="т14" localSheetId="3">#REF!</definedName>
    <definedName name="т14">#REF!</definedName>
    <definedName name="т15" localSheetId="6">#REF!</definedName>
    <definedName name="т15" localSheetId="7">#REF!</definedName>
    <definedName name="т15" localSheetId="3">#REF!</definedName>
    <definedName name="т15">#REF!</definedName>
    <definedName name="т16" localSheetId="6">#REF!</definedName>
    <definedName name="т16" localSheetId="7">#REF!</definedName>
    <definedName name="т16" localSheetId="3">#REF!</definedName>
    <definedName name="т16">#REF!</definedName>
    <definedName name="т17" localSheetId="6">#REF!</definedName>
    <definedName name="т17" localSheetId="7">#REF!</definedName>
    <definedName name="т17" localSheetId="3">#REF!</definedName>
    <definedName name="т17">#REF!</definedName>
    <definedName name="т18" localSheetId="6">#REF!</definedName>
    <definedName name="т18" localSheetId="7">#REF!</definedName>
    <definedName name="т18" localSheetId="3">#REF!</definedName>
    <definedName name="т18">#REF!</definedName>
    <definedName name="т19" localSheetId="6">#REF!</definedName>
    <definedName name="т19" localSheetId="7">#REF!</definedName>
    <definedName name="т19" localSheetId="3">#REF!</definedName>
    <definedName name="т19">#REF!</definedName>
    <definedName name="т20" localSheetId="6">#REF!</definedName>
    <definedName name="т20" localSheetId="7">#REF!</definedName>
    <definedName name="т20" localSheetId="3">#REF!</definedName>
    <definedName name="т20">#REF!</definedName>
    <definedName name="т21" localSheetId="6">#REF!</definedName>
    <definedName name="т21" localSheetId="7">#REF!</definedName>
    <definedName name="т21" localSheetId="3">#REF!</definedName>
    <definedName name="т21">#REF!</definedName>
    <definedName name="т22" localSheetId="6">#REF!</definedName>
    <definedName name="т22" localSheetId="7">#REF!</definedName>
    <definedName name="т22" localSheetId="3">#REF!</definedName>
    <definedName name="т22">#REF!</definedName>
    <definedName name="т23" localSheetId="6">#REF!</definedName>
    <definedName name="т23" localSheetId="7">#REF!</definedName>
    <definedName name="т23" localSheetId="3">#REF!</definedName>
    <definedName name="т23">#REF!</definedName>
    <definedName name="т24" localSheetId="6">#REF!</definedName>
    <definedName name="т24" localSheetId="7">#REF!</definedName>
    <definedName name="т24" localSheetId="3">#REF!</definedName>
    <definedName name="т24">#REF!</definedName>
    <definedName name="т25" localSheetId="6">#REF!</definedName>
    <definedName name="т25" localSheetId="7">#REF!</definedName>
    <definedName name="т25" localSheetId="3">#REF!</definedName>
    <definedName name="т25">#REF!</definedName>
    <definedName name="т26" localSheetId="6">#REF!</definedName>
    <definedName name="т26" localSheetId="7">#REF!</definedName>
    <definedName name="т26" localSheetId="3">#REF!</definedName>
    <definedName name="т26">#REF!</definedName>
    <definedName name="т27" localSheetId="6">#REF!</definedName>
    <definedName name="т27" localSheetId="7">#REF!</definedName>
    <definedName name="т27" localSheetId="3">#REF!</definedName>
    <definedName name="т27">#REF!</definedName>
    <definedName name="т28" localSheetId="6">#REF!</definedName>
    <definedName name="т28" localSheetId="7">#REF!</definedName>
    <definedName name="т28" localSheetId="3">#REF!</definedName>
    <definedName name="т28">#REF!</definedName>
    <definedName name="т29" localSheetId="6">#REF!</definedName>
    <definedName name="т29" localSheetId="7">#REF!</definedName>
    <definedName name="т29" localSheetId="3">#REF!</definedName>
    <definedName name="т29">#REF!</definedName>
    <definedName name="т30" localSheetId="6">#REF!</definedName>
    <definedName name="т30" localSheetId="7">#REF!</definedName>
    <definedName name="т30" localSheetId="3">#REF!</definedName>
    <definedName name="т30">#REF!</definedName>
    <definedName name="т31" localSheetId="6">#REF!</definedName>
    <definedName name="т31" localSheetId="7">#REF!</definedName>
    <definedName name="т31" localSheetId="3">#REF!</definedName>
    <definedName name="т31">#REF!</definedName>
    <definedName name="т32" localSheetId="6">#REF!</definedName>
    <definedName name="т32" localSheetId="7">#REF!</definedName>
    <definedName name="т32" localSheetId="3">#REF!</definedName>
    <definedName name="т32">#REF!</definedName>
    <definedName name="т33" localSheetId="6">#REF!</definedName>
    <definedName name="т33" localSheetId="7">#REF!</definedName>
    <definedName name="т33" localSheetId="3">#REF!</definedName>
    <definedName name="т33">#REF!</definedName>
    <definedName name="т34" localSheetId="6">#REF!</definedName>
    <definedName name="т34" localSheetId="7">#REF!</definedName>
    <definedName name="т34" localSheetId="3">#REF!</definedName>
    <definedName name="т34">#REF!</definedName>
    <definedName name="т35" localSheetId="6">#REF!</definedName>
    <definedName name="т35" localSheetId="7">#REF!</definedName>
    <definedName name="т35" localSheetId="3">#REF!</definedName>
    <definedName name="т35">#REF!</definedName>
    <definedName name="т36" localSheetId="6">#REF!</definedName>
    <definedName name="т36" localSheetId="7">#REF!</definedName>
    <definedName name="т36" localSheetId="3">#REF!</definedName>
    <definedName name="т36">#REF!</definedName>
    <definedName name="т37" localSheetId="6">#REF!</definedName>
    <definedName name="т37" localSheetId="7">#REF!</definedName>
    <definedName name="т37" localSheetId="3">#REF!</definedName>
    <definedName name="т37">#REF!</definedName>
    <definedName name="т38" localSheetId="6">#REF!</definedName>
    <definedName name="т38" localSheetId="7">#REF!</definedName>
    <definedName name="т38" localSheetId="3">#REF!</definedName>
    <definedName name="т38">#REF!</definedName>
    <definedName name="т39" localSheetId="6">#REF!</definedName>
    <definedName name="т39" localSheetId="7">#REF!</definedName>
    <definedName name="т39" localSheetId="3">#REF!</definedName>
    <definedName name="т39">#REF!</definedName>
    <definedName name="т40" localSheetId="6">#REF!</definedName>
    <definedName name="т40" localSheetId="7">#REF!</definedName>
    <definedName name="т40" localSheetId="3">#REF!</definedName>
    <definedName name="т40">#REF!</definedName>
    <definedName name="т41" localSheetId="6">#REF!</definedName>
    <definedName name="т41" localSheetId="7">#REF!</definedName>
    <definedName name="т41" localSheetId="3">#REF!</definedName>
    <definedName name="т41">#REF!</definedName>
    <definedName name="т42" localSheetId="6">#REF!</definedName>
    <definedName name="т42" localSheetId="7">#REF!</definedName>
    <definedName name="т42" localSheetId="3">#REF!</definedName>
    <definedName name="т42">#REF!</definedName>
    <definedName name="т43" localSheetId="6">#REF!</definedName>
    <definedName name="т43" localSheetId="7">#REF!</definedName>
    <definedName name="т43" localSheetId="3">#REF!</definedName>
    <definedName name="т43">#REF!</definedName>
    <definedName name="т44" localSheetId="6">#REF!</definedName>
    <definedName name="т44" localSheetId="7">#REF!</definedName>
    <definedName name="т44" localSheetId="3">#REF!</definedName>
    <definedName name="т44">#REF!</definedName>
    <definedName name="т45" localSheetId="6">#REF!</definedName>
    <definedName name="т45" localSheetId="7">#REF!</definedName>
    <definedName name="т45" localSheetId="3">#REF!</definedName>
    <definedName name="т45">#REF!</definedName>
    <definedName name="т46" localSheetId="6">#REF!</definedName>
    <definedName name="т46" localSheetId="7">#REF!</definedName>
    <definedName name="т46" localSheetId="3">#REF!</definedName>
    <definedName name="т46">#REF!</definedName>
    <definedName name="т47" localSheetId="6">#REF!</definedName>
    <definedName name="т47" localSheetId="7">#REF!</definedName>
    <definedName name="т47" localSheetId="3">#REF!</definedName>
    <definedName name="т47">#REF!</definedName>
    <definedName name="т48" localSheetId="6">#REF!</definedName>
    <definedName name="т48" localSheetId="7">#REF!</definedName>
    <definedName name="т48" localSheetId="3">#REF!</definedName>
    <definedName name="т48">#REF!</definedName>
    <definedName name="т49" localSheetId="6">#REF!</definedName>
    <definedName name="т49" localSheetId="7">#REF!</definedName>
    <definedName name="т49" localSheetId="3">#REF!</definedName>
    <definedName name="т49">#REF!</definedName>
    <definedName name="т50" localSheetId="6">#REF!</definedName>
    <definedName name="т50" localSheetId="7">#REF!</definedName>
    <definedName name="т50" localSheetId="3">#REF!</definedName>
    <definedName name="т50">#REF!</definedName>
    <definedName name="т51" localSheetId="6">#REF!</definedName>
    <definedName name="т51" localSheetId="7">#REF!</definedName>
    <definedName name="т51" localSheetId="3">#REF!</definedName>
    <definedName name="т51">#REF!</definedName>
    <definedName name="т52" localSheetId="6">#REF!</definedName>
    <definedName name="т52" localSheetId="7">#REF!</definedName>
    <definedName name="т52" localSheetId="3">#REF!</definedName>
    <definedName name="т52">#REF!</definedName>
    <definedName name="т53" localSheetId="6">#REF!</definedName>
    <definedName name="т53" localSheetId="7">#REF!</definedName>
    <definedName name="т53" localSheetId="3">#REF!</definedName>
    <definedName name="т53">#REF!</definedName>
    <definedName name="т54" localSheetId="6">#REF!</definedName>
    <definedName name="т54" localSheetId="7">#REF!</definedName>
    <definedName name="т54" localSheetId="3">#REF!</definedName>
    <definedName name="т54">#REF!</definedName>
    <definedName name="т55" localSheetId="6">#REF!</definedName>
    <definedName name="т55" localSheetId="7">#REF!</definedName>
    <definedName name="т55" localSheetId="3">#REF!</definedName>
    <definedName name="т55">#REF!</definedName>
    <definedName name="т56" localSheetId="6">#REF!</definedName>
    <definedName name="т56" localSheetId="7">#REF!</definedName>
    <definedName name="т56" localSheetId="3">#REF!</definedName>
    <definedName name="т56">#REF!</definedName>
    <definedName name="т57" localSheetId="6">#REF!</definedName>
    <definedName name="т57" localSheetId="7">#REF!</definedName>
    <definedName name="т57" localSheetId="3">#REF!</definedName>
    <definedName name="т57">#REF!</definedName>
    <definedName name="т58" localSheetId="6">#REF!</definedName>
    <definedName name="т58" localSheetId="7">#REF!</definedName>
    <definedName name="т58" localSheetId="3">#REF!</definedName>
    <definedName name="т58">#REF!</definedName>
    <definedName name="т59" localSheetId="6">#REF!</definedName>
    <definedName name="т59" localSheetId="7">#REF!</definedName>
    <definedName name="т59" localSheetId="3">#REF!</definedName>
    <definedName name="т59">#REF!</definedName>
    <definedName name="т60" localSheetId="6">#REF!</definedName>
    <definedName name="т60" localSheetId="7">#REF!</definedName>
    <definedName name="т60" localSheetId="3">#REF!</definedName>
    <definedName name="т60">#REF!</definedName>
    <definedName name="тааааа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аб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тар" localSheetId="6">#REF!</definedName>
    <definedName name="тар" localSheetId="7">#REF!</definedName>
    <definedName name="тар" localSheetId="3">#REF!</definedName>
    <definedName name="тар">#REF!</definedName>
    <definedName name="Тарифы" localSheetId="6">#REF!</definedName>
    <definedName name="Тарифы" localSheetId="7">#REF!</definedName>
    <definedName name="Тарифы" localSheetId="3">#REF!</definedName>
    <definedName name="Тарифы">#REF!</definedName>
    <definedName name="тб" localSheetId="6">#REF!</definedName>
    <definedName name="тб" localSheetId="7">#REF!</definedName>
    <definedName name="тб" localSheetId="3">#REF!</definedName>
    <definedName name="тб">#REF!</definedName>
    <definedName name="ТБО" localSheetId="6">'[20]ООО " НПРС-1" (КТРС и прочие)'!#REF!</definedName>
    <definedName name="ТБО" localSheetId="7">'[20]ООО " НПРС-1" (КТРС и прочие)'!#REF!</definedName>
    <definedName name="ТБО" localSheetId="3">'[20]ООО " НПРС-1" (КТРС и прочие)'!#REF!</definedName>
    <definedName name="ТБО">'[20]ООО " НПРС-1" (КТРС и прочие)'!#REF!</definedName>
    <definedName name="тбь" localSheetId="6">#REF!</definedName>
    <definedName name="тбь" localSheetId="7">#REF!</definedName>
    <definedName name="тбь" localSheetId="3">#REF!</definedName>
    <definedName name="тбь">#REF!</definedName>
    <definedName name="Текст1_Щелкнуть">[0]!Текст1_Щелкнуть</definedName>
    <definedName name="тел" hidden="1">{#N/A,#N/A,FALSE,"ZAP_FEB.XLS "}</definedName>
    <definedName name="телефоны" hidden="1">{#N/A,#N/A,FALSE,"ZAP_FEB.XLS "}</definedName>
    <definedName name="Теор_вес" localSheetId="6">#REF!</definedName>
    <definedName name="Теор_вес" localSheetId="7">#REF!</definedName>
    <definedName name="Теор_вес" localSheetId="3">#REF!</definedName>
    <definedName name="Теор_вес">#REF!</definedName>
    <definedName name="тз" localSheetId="6">#REF!</definedName>
    <definedName name="тз" localSheetId="7">#REF!</definedName>
    <definedName name="тз" localSheetId="3">#REF!</definedName>
    <definedName name="тз">#REF!</definedName>
    <definedName name="тии" localSheetId="6">#REF!</definedName>
    <definedName name="тии" localSheetId="7">#REF!</definedName>
    <definedName name="тии" localSheetId="3">#REF!</definedName>
    <definedName name="тии">#REF!</definedName>
    <definedName name="Типогр" hidden="1">{"NWN_Q1810",#N/A,FALSE,"Q1810_1.V";"NWN_Q1412",#N/A,FALSE,"Q1412_1"}</definedName>
    <definedName name="тмр" localSheetId="6">#REF!</definedName>
    <definedName name="тмр" localSheetId="7">#REF!</definedName>
    <definedName name="тмр" localSheetId="3">#REF!</definedName>
    <definedName name="тмр">#REF!</definedName>
    <definedName name="то" localSheetId="6">#REF!</definedName>
    <definedName name="то" localSheetId="7">#REF!</definedName>
    <definedName name="то" localSheetId="3">#REF!</definedName>
    <definedName name="то">#REF!</definedName>
    <definedName name="тост" hidden="1">{#N/A,#N/A,FALSE,"1 квартал"}</definedName>
    <definedName name="Тпл">[22]СКО!$M$103</definedName>
    <definedName name="тр" localSheetId="6">#REF!</definedName>
    <definedName name="тр" localSheetId="7">#REF!</definedName>
    <definedName name="тр" localSheetId="3">#REF!</definedName>
    <definedName name="тр">#REF!</definedName>
    <definedName name="тр_ур" localSheetId="6">#REF!</definedName>
    <definedName name="тр_ур" localSheetId="7">#REF!</definedName>
    <definedName name="тр_ур" localSheetId="3">#REF!</definedName>
    <definedName name="тр_ур">#REF!</definedName>
    <definedName name="тр_ц" localSheetId="6">#REF!</definedName>
    <definedName name="тр_ц" localSheetId="7">#REF!</definedName>
    <definedName name="тр_ц" localSheetId="3">#REF!</definedName>
    <definedName name="тр_ц">#REF!</definedName>
    <definedName name="транс" localSheetId="6">#REF!</definedName>
    <definedName name="транс" localSheetId="4">#REF!</definedName>
    <definedName name="транс" localSheetId="7">#REF!</definedName>
    <definedName name="транс" localSheetId="3">#REF!</definedName>
    <definedName name="транс" localSheetId="5">#REF!</definedName>
    <definedName name="транс" localSheetId="9">#REF!</definedName>
    <definedName name="транс" localSheetId="11">#REF!</definedName>
    <definedName name="транс" localSheetId="12">#REF!</definedName>
    <definedName name="транс">#REF!</definedName>
    <definedName name="транспор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рн" localSheetId="6">#REF!</definedName>
    <definedName name="трн" localSheetId="7">#REF!</definedName>
    <definedName name="трн" localSheetId="3">#REF!</definedName>
    <definedName name="трн">#REF!</definedName>
    <definedName name="тро" localSheetId="6">#REF!</definedName>
    <definedName name="тро" localSheetId="7">#REF!</definedName>
    <definedName name="тро" localSheetId="3">#REF!</definedName>
    <definedName name="тро">#REF!</definedName>
    <definedName name="трр" localSheetId="6">#REF!</definedName>
    <definedName name="трр" localSheetId="7">#REF!</definedName>
    <definedName name="трр" localSheetId="3">#REF!</definedName>
    <definedName name="трр">#REF!</definedName>
    <definedName name="ТРС">[42]!Weekday_count*[42]!Standard_Daily_Hours</definedName>
    <definedName name="ТС" hidden="1">{#N/A,#N/A,TRUE,"Fields";#N/A,#N/A,TRUE,"Sens"}</definedName>
    <definedName name="тт" localSheetId="6">#REF!</definedName>
    <definedName name="тт" localSheetId="7">#REF!</definedName>
    <definedName name="тт" localSheetId="3">#REF!</definedName>
    <definedName name="тт">#REF!</definedName>
    <definedName name="тто" localSheetId="6">#REF!</definedName>
    <definedName name="тто" localSheetId="7">#REF!</definedName>
    <definedName name="тто" localSheetId="3">#REF!</definedName>
    <definedName name="тто">#REF!</definedName>
    <definedName name="ттот" localSheetId="6">#REF!</definedName>
    <definedName name="ттот" localSheetId="7">#REF!</definedName>
    <definedName name="ттот" localSheetId="3">#REF!</definedName>
    <definedName name="ттот">#REF!</definedName>
    <definedName name="ттр" localSheetId="6">#REF!</definedName>
    <definedName name="ттр" localSheetId="7">#REF!</definedName>
    <definedName name="ттр" localSheetId="3">#REF!</definedName>
    <definedName name="ттр">#REF!</definedName>
    <definedName name="ттт" localSheetId="6">#REF!</definedName>
    <definedName name="ттт" localSheetId="7">#REF!</definedName>
    <definedName name="ттт" localSheetId="3">#REF!</definedName>
    <definedName name="ттт">#REF!</definedName>
    <definedName name="ттт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тттттт" localSheetId="6">#REF!</definedName>
    <definedName name="ттттттт" localSheetId="7">#REF!</definedName>
    <definedName name="ттттттт" localSheetId="3">#REF!</definedName>
    <definedName name="ттттттт">#REF!</definedName>
    <definedName name="ТЦ" localSheetId="6">#REF!</definedName>
    <definedName name="ТЦ" localSheetId="7">#REF!</definedName>
    <definedName name="ТЦ" localSheetId="3">#REF!</definedName>
    <definedName name="ТЦ">#REF!</definedName>
    <definedName name="ТЦ_К" localSheetId="6">#REF!</definedName>
    <definedName name="ТЦ_К" localSheetId="7">#REF!</definedName>
    <definedName name="ТЦ_К" localSheetId="3">#REF!</definedName>
    <definedName name="ТЦ_К" localSheetId="0">#REF!</definedName>
    <definedName name="ТЦ_К">#REF!</definedName>
    <definedName name="ТЦ_К_upper" localSheetId="6">#REF!</definedName>
    <definedName name="ТЦ_К_upper" localSheetId="7">#REF!</definedName>
    <definedName name="ТЦ_К_upper" localSheetId="3">#REF!</definedName>
    <definedName name="ТЦ_К_upper" localSheetId="0">#REF!</definedName>
    <definedName name="ТЦ_К_upper">#REF!</definedName>
    <definedName name="ТЦ_НГДО" localSheetId="6">#REF!</definedName>
    <definedName name="ТЦ_НГДО" localSheetId="7">#REF!</definedName>
    <definedName name="ТЦ_НГДО" localSheetId="3">#REF!</definedName>
    <definedName name="ТЦ_НГДО" localSheetId="0">#REF!</definedName>
    <definedName name="ТЦ_НГДО">#REF!</definedName>
    <definedName name="ТЦ_НГДО_upper" localSheetId="6">#REF!</definedName>
    <definedName name="ТЦ_НГДО_upper" localSheetId="7">#REF!</definedName>
    <definedName name="ТЦ_НГДО_upper" localSheetId="3">#REF!</definedName>
    <definedName name="ТЦ_НГДО_upper" localSheetId="0">#REF!</definedName>
    <definedName name="ТЦ_НГДО_upper">#REF!</definedName>
    <definedName name="ТЦ_НПЗ" localSheetId="6">#REF!</definedName>
    <definedName name="ТЦ_НПЗ" localSheetId="7">#REF!</definedName>
    <definedName name="ТЦ_НПЗ" localSheetId="3">#REF!</definedName>
    <definedName name="ТЦ_НПЗ" localSheetId="0">#REF!</definedName>
    <definedName name="ТЦ_НПЗ">#REF!</definedName>
    <definedName name="ТЦ_НПЗ_upper" localSheetId="6">#REF!</definedName>
    <definedName name="ТЦ_НПЗ_upper" localSheetId="7">#REF!</definedName>
    <definedName name="ТЦ_НПЗ_upper" localSheetId="3">#REF!</definedName>
    <definedName name="ТЦ_НПЗ_upper" localSheetId="0">#REF!</definedName>
    <definedName name="ТЦ_НПЗ_upper">#REF!</definedName>
    <definedName name="ТЦ_НПО" localSheetId="6">#REF!</definedName>
    <definedName name="ТЦ_НПО" localSheetId="7">#REF!</definedName>
    <definedName name="ТЦ_НПО" localSheetId="3">#REF!</definedName>
    <definedName name="ТЦ_НПО" localSheetId="0">#REF!</definedName>
    <definedName name="ТЦ_НПО">#REF!</definedName>
    <definedName name="ТЦ_НПО_upper" localSheetId="6">#REF!</definedName>
    <definedName name="ТЦ_НПО_upper" localSheetId="7">#REF!</definedName>
    <definedName name="ТЦ_НПО_upper" localSheetId="3">#REF!</definedName>
    <definedName name="ТЦ_НПО_upper" localSheetId="0">#REF!</definedName>
    <definedName name="ТЦ_НПО_upper">#REF!</definedName>
    <definedName name="ть" localSheetId="6">#REF!</definedName>
    <definedName name="ть" localSheetId="7">#REF!</definedName>
    <definedName name="ть" localSheetId="3">#REF!</definedName>
    <definedName name="ть">#REF!</definedName>
    <definedName name="тьбьбь" localSheetId="6">#REF!</definedName>
    <definedName name="тьбьбь" localSheetId="7">#REF!</definedName>
    <definedName name="тьбьбь" localSheetId="3">#REF!</definedName>
    <definedName name="тьбьбь">#REF!</definedName>
    <definedName name="уб_К" localSheetId="6">#REF!</definedName>
    <definedName name="уб_К" localSheetId="7">#REF!</definedName>
    <definedName name="уб_К" localSheetId="3">#REF!</definedName>
    <definedName name="уб_К" localSheetId="0">#REF!</definedName>
    <definedName name="уб_К">#REF!</definedName>
    <definedName name="уб_НГДО" localSheetId="6">#REF!</definedName>
    <definedName name="уб_НГДО" localSheetId="7">#REF!</definedName>
    <definedName name="уб_НГДО" localSheetId="3">#REF!</definedName>
    <definedName name="уб_НГДО" localSheetId="0">#REF!</definedName>
    <definedName name="уб_НГДО">#REF!</definedName>
    <definedName name="уб_НПЗ" localSheetId="6">#REF!</definedName>
    <definedName name="уб_НПЗ" localSheetId="7">#REF!</definedName>
    <definedName name="уб_НПЗ" localSheetId="3">#REF!</definedName>
    <definedName name="уб_НПЗ" localSheetId="0">#REF!</definedName>
    <definedName name="уб_НПЗ">#REF!</definedName>
    <definedName name="уб_НПО" localSheetId="6">#REF!</definedName>
    <definedName name="уб_НПО" localSheetId="7">#REF!</definedName>
    <definedName name="уб_НПО" localSheetId="3">#REF!</definedName>
    <definedName name="уб_НПО" localSheetId="0">#REF!</definedName>
    <definedName name="уб_НПО">#REF!</definedName>
    <definedName name="уб_п" localSheetId="6">#REF!</definedName>
    <definedName name="уб_п" localSheetId="7">#REF!</definedName>
    <definedName name="уб_п" localSheetId="3">#REF!</definedName>
    <definedName name="уб_п" localSheetId="0">#REF!</definedName>
    <definedName name="уб_п">#REF!</definedName>
    <definedName name="уВЦ" localSheetId="6">#REF!</definedName>
    <definedName name="уВЦ" localSheetId="7">#REF!</definedName>
    <definedName name="уВЦ" localSheetId="3">#REF!</definedName>
    <definedName name="уВЦ">#REF!</definedName>
    <definedName name="уд_вес" localSheetId="6">#REF!</definedName>
    <definedName name="уд_вес" localSheetId="7">#REF!</definedName>
    <definedName name="уд_вес" localSheetId="3">#REF!</definedName>
    <definedName name="уд_вес">#REF!</definedName>
    <definedName name="уЗ_НГДО" localSheetId="6">#REF!</definedName>
    <definedName name="уЗ_НГДО" localSheetId="7">#REF!</definedName>
    <definedName name="уЗ_НГДО" localSheetId="3">#REF!</definedName>
    <definedName name="уЗ_НГДО" localSheetId="0">#REF!</definedName>
    <definedName name="уЗ_НГДО">#REF!</definedName>
    <definedName name="уЗ_НПЗ" localSheetId="6">#REF!</definedName>
    <definedName name="уЗ_НПЗ" localSheetId="7">#REF!</definedName>
    <definedName name="уЗ_НПЗ" localSheetId="3">#REF!</definedName>
    <definedName name="уЗ_НПЗ" localSheetId="0">#REF!</definedName>
    <definedName name="уЗ_НПЗ">#REF!</definedName>
    <definedName name="уЗ_НПО" localSheetId="6">#REF!</definedName>
    <definedName name="уЗ_НПО" localSheetId="7">#REF!</definedName>
    <definedName name="уЗ_НПО" localSheetId="3">#REF!</definedName>
    <definedName name="уЗ_НПО" localSheetId="0">#REF!</definedName>
    <definedName name="уЗ_НПО">#REF!</definedName>
    <definedName name="уИнв_НГДО" localSheetId="6">#REF!</definedName>
    <definedName name="уИнв_НГДО" localSheetId="7">#REF!</definedName>
    <definedName name="уИнв_НГДО" localSheetId="3">#REF!</definedName>
    <definedName name="уИнв_НГДО" localSheetId="0">#REF!</definedName>
    <definedName name="уИнв_НГДО">#REF!</definedName>
    <definedName name="уИнв_НПЗ" localSheetId="6">#REF!</definedName>
    <definedName name="уИнв_НПЗ" localSheetId="7">#REF!</definedName>
    <definedName name="уИнв_НПЗ" localSheetId="3">#REF!</definedName>
    <definedName name="уИнв_НПЗ" localSheetId="0">#REF!</definedName>
    <definedName name="уИнв_НПЗ">#REF!</definedName>
    <definedName name="уИнв_НПО" localSheetId="6">#REF!</definedName>
    <definedName name="уИнв_НПО" localSheetId="7">#REF!</definedName>
    <definedName name="уИнв_НПО" localSheetId="3">#REF!</definedName>
    <definedName name="уИнв_НПО" localSheetId="0">#REF!</definedName>
    <definedName name="уИнв_НПО">#REF!</definedName>
    <definedName name="уК_НГДО" localSheetId="6">#REF!</definedName>
    <definedName name="уК_НГДО" localSheetId="7">#REF!</definedName>
    <definedName name="уК_НГДО" localSheetId="3">#REF!</definedName>
    <definedName name="уК_НГДО" localSheetId="0">#REF!</definedName>
    <definedName name="уК_НГДО">#REF!</definedName>
    <definedName name="уК_НПЗ" localSheetId="6">#REF!</definedName>
    <definedName name="уК_НПЗ" localSheetId="7">#REF!</definedName>
    <definedName name="уК_НПЗ" localSheetId="3">#REF!</definedName>
    <definedName name="уК_НПЗ" localSheetId="0">#REF!</definedName>
    <definedName name="уК_НПЗ">#REF!</definedName>
    <definedName name="уК_НПО" localSheetId="6">#REF!</definedName>
    <definedName name="уК_НПО" localSheetId="7">#REF!</definedName>
    <definedName name="уК_НПО" localSheetId="3">#REF!</definedName>
    <definedName name="уК_НПО" localSheetId="0">#REF!</definedName>
    <definedName name="уК_НПО">#REF!</definedName>
    <definedName name="уК1_К" localSheetId="6">#REF!</definedName>
    <definedName name="уК1_К" localSheetId="7">#REF!</definedName>
    <definedName name="уК1_К" localSheetId="3">#REF!</definedName>
    <definedName name="уК1_К" localSheetId="0">#REF!</definedName>
    <definedName name="уК1_К">#REF!</definedName>
    <definedName name="управ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уПЦ" localSheetId="6">#REF!</definedName>
    <definedName name="уПЦ" localSheetId="7">#REF!</definedName>
    <definedName name="уПЦ" localSheetId="3">#REF!</definedName>
    <definedName name="уПЦ">#REF!</definedName>
    <definedName name="Урд" localSheetId="6">#REF!</definedName>
    <definedName name="Урд" localSheetId="4">#REF!</definedName>
    <definedName name="Урд" localSheetId="7">#REF!</definedName>
    <definedName name="Урд" localSheetId="3">#REF!</definedName>
    <definedName name="Урд" localSheetId="5">#REF!</definedName>
    <definedName name="Урд" localSheetId="12">#REF!</definedName>
    <definedName name="Урд">#REF!</definedName>
    <definedName name="Ури" localSheetId="6">#REF!</definedName>
    <definedName name="Ури" localSheetId="4">#REF!</definedName>
    <definedName name="Ури" localSheetId="7">#REF!</definedName>
    <definedName name="Ури" localSheetId="3">#REF!</definedName>
    <definedName name="Ури" localSheetId="5">#REF!</definedName>
    <definedName name="Ури" localSheetId="12">#REF!</definedName>
    <definedName name="Ури">#REF!</definedName>
    <definedName name="Уру" localSheetId="6">#REF!</definedName>
    <definedName name="Уру" localSheetId="4">#REF!</definedName>
    <definedName name="Уру" localSheetId="7">#REF!</definedName>
    <definedName name="Уру" localSheetId="3">#REF!</definedName>
    <definedName name="Уру" localSheetId="5">#REF!</definedName>
    <definedName name="Уру" localSheetId="12">#REF!</definedName>
    <definedName name="Уру">#REF!</definedName>
    <definedName name="уТЦ" localSheetId="6">#REF!</definedName>
    <definedName name="уТЦ" localSheetId="7">#REF!</definedName>
    <definedName name="уТЦ" localSheetId="3">#REF!</definedName>
    <definedName name="уТЦ">#REF!</definedName>
    <definedName name="ууу" localSheetId="6">#REF!</definedName>
    <definedName name="ууу" localSheetId="7">#REF!</definedName>
    <definedName name="ууу" localSheetId="3">#REF!</definedName>
    <definedName name="ууу">#REF!</definedName>
    <definedName name="ууууу" localSheetId="6">#REF!</definedName>
    <definedName name="ууууу" localSheetId="7">#REF!</definedName>
    <definedName name="ууууу" localSheetId="3">#REF!</definedName>
    <definedName name="ууууу">#REF!</definedName>
    <definedName name="уууууу" localSheetId="6">#REF!</definedName>
    <definedName name="уууууу" localSheetId="7">#REF!</definedName>
    <definedName name="уууууу" localSheetId="3">#REF!</definedName>
    <definedName name="уууууу">#REF!</definedName>
    <definedName name="уууууууу" localSheetId="6">#REF!</definedName>
    <definedName name="уууууууу" localSheetId="7">#REF!</definedName>
    <definedName name="уууууууу" localSheetId="3">#REF!</definedName>
    <definedName name="уууууууу">#REF!</definedName>
    <definedName name="уц" hidden="1">{#N/A,#N/A,FALSE,"ZAP_FEB.XLS "}</definedName>
    <definedName name="Участки" localSheetId="6">#REF!</definedName>
    <definedName name="Участки" localSheetId="4">#REF!</definedName>
    <definedName name="Участки" localSheetId="7">#REF!</definedName>
    <definedName name="Участки" localSheetId="3">#REF!</definedName>
    <definedName name="Участки" localSheetId="5">#REF!</definedName>
    <definedName name="Участки" localSheetId="12">#REF!</definedName>
    <definedName name="Участки">#REF!</definedName>
    <definedName name="уЧЦ" localSheetId="6">#REF!</definedName>
    <definedName name="уЧЦ" localSheetId="7">#REF!</definedName>
    <definedName name="уЧЦ" localSheetId="3">#REF!</definedName>
    <definedName name="уЧЦ">#REF!</definedName>
    <definedName name="Уэд" localSheetId="6">#REF!</definedName>
    <definedName name="Уэд" localSheetId="4">#REF!</definedName>
    <definedName name="Уэд" localSheetId="7">#REF!</definedName>
    <definedName name="Уэд" localSheetId="3">#REF!</definedName>
    <definedName name="Уэд" localSheetId="5">#REF!</definedName>
    <definedName name="Уэд" localSheetId="12">#REF!</definedName>
    <definedName name="Уэд">#REF!</definedName>
    <definedName name="ф" localSheetId="6">#REF!</definedName>
    <definedName name="ф" localSheetId="7">#REF!</definedName>
    <definedName name="ф" localSheetId="3">#REF!</definedName>
    <definedName name="ф">#REF!</definedName>
    <definedName name="ф1.401.2" localSheetId="6">'[71]1.401.2'!#REF!</definedName>
    <definedName name="ф1.401.2" localSheetId="7">'[71]1.401.2'!#REF!</definedName>
    <definedName name="ф1.401.2" localSheetId="3">'[71]1.401.2'!#REF!</definedName>
    <definedName name="ф1.401.2" localSheetId="0">'[72]1.401.2'!#REF!</definedName>
    <definedName name="ф1.401.2">'[71]1.401.2'!#REF!</definedName>
    <definedName name="ф1.402" localSheetId="6">#REF!</definedName>
    <definedName name="ф1.402" localSheetId="7">#REF!</definedName>
    <definedName name="ф1.402" localSheetId="3">#REF!</definedName>
    <definedName name="ф1.402" localSheetId="0">#REF!</definedName>
    <definedName name="ф1.402">#REF!</definedName>
    <definedName name="ф1.402.2" localSheetId="6">#REF!</definedName>
    <definedName name="ф1.402.2" localSheetId="7">#REF!</definedName>
    <definedName name="ф1.402.2" localSheetId="3">#REF!</definedName>
    <definedName name="ф1.402.2" localSheetId="0">#REF!</definedName>
    <definedName name="ф1.402.2">#REF!</definedName>
    <definedName name="ф1.403.1" localSheetId="6">#REF!</definedName>
    <definedName name="ф1.403.1" localSheetId="7">#REF!</definedName>
    <definedName name="ф1.403.1" localSheetId="3">#REF!</definedName>
    <definedName name="ф1.403.1" localSheetId="0">#REF!</definedName>
    <definedName name="ф1.403.1">#REF!</definedName>
    <definedName name="ф1.403.2" localSheetId="6">#REF!</definedName>
    <definedName name="ф1.403.2" localSheetId="7">#REF!</definedName>
    <definedName name="ф1.403.2" localSheetId="3">#REF!</definedName>
    <definedName name="ф1.403.2" localSheetId="0">#REF!</definedName>
    <definedName name="ф1.403.2">#REF!</definedName>
    <definedName name="ф1.403.3" localSheetId="6">#REF!</definedName>
    <definedName name="ф1.403.3" localSheetId="7">#REF!</definedName>
    <definedName name="ф1.403.3" localSheetId="3">#REF!</definedName>
    <definedName name="ф1.403.3" localSheetId="0">#REF!</definedName>
    <definedName name="ф1.403.3">#REF!</definedName>
    <definedName name="ф1.405.1">'[77]3.3.31.'!$A$17:$E$106</definedName>
    <definedName name="ф1.405.2" localSheetId="6">#REF!</definedName>
    <definedName name="ф1.405.2" localSheetId="7">#REF!</definedName>
    <definedName name="ф1.405.2" localSheetId="3">#REF!</definedName>
    <definedName name="ф1.405.2" localSheetId="0">#REF!</definedName>
    <definedName name="ф1.405.2">#REF!</definedName>
    <definedName name="ф1.407.1" localSheetId="6">#REF!</definedName>
    <definedName name="ф1.407.1" localSheetId="7">#REF!</definedName>
    <definedName name="ф1.407.1" localSheetId="3">#REF!</definedName>
    <definedName name="ф1.407.1" localSheetId="0">#REF!</definedName>
    <definedName name="ф1.407.1">#REF!</definedName>
    <definedName name="ф1.407.3" localSheetId="0">'[56]1.411.1'!$A$12:$U$20</definedName>
    <definedName name="ф1.407.3">'[57]1.411.1'!$A$12:$U$20</definedName>
    <definedName name="ф1.409" localSheetId="6">#REF!</definedName>
    <definedName name="ф1.409" localSheetId="7">#REF!</definedName>
    <definedName name="ф1.409" localSheetId="3">#REF!</definedName>
    <definedName name="ф1.409" localSheetId="0">#REF!</definedName>
    <definedName name="ф1.409">#REF!</definedName>
    <definedName name="ф1.411" localSheetId="6">#REF!</definedName>
    <definedName name="ф1.411" localSheetId="7">#REF!</definedName>
    <definedName name="ф1.411" localSheetId="3">#REF!</definedName>
    <definedName name="ф1.411" localSheetId="0">#REF!</definedName>
    <definedName name="ф1.411">#REF!</definedName>
    <definedName name="ф1.411.1" localSheetId="6">#REF!</definedName>
    <definedName name="ф1.411.1" localSheetId="7">#REF!</definedName>
    <definedName name="ф1.411.1" localSheetId="3">#REF!</definedName>
    <definedName name="ф1.411.1" localSheetId="0">#REF!</definedName>
    <definedName name="ф1.411.1">#REF!</definedName>
    <definedName name="ф1.411.2" localSheetId="6">#REF!</definedName>
    <definedName name="ф1.411.2" localSheetId="7">#REF!</definedName>
    <definedName name="ф1.411.2" localSheetId="3">#REF!</definedName>
    <definedName name="ф1.411.2" localSheetId="0">#REF!</definedName>
    <definedName name="ф1.411.2">#REF!</definedName>
    <definedName name="ф1.411.3" localSheetId="6">#REF!</definedName>
    <definedName name="ф1.411.3" localSheetId="7">#REF!</definedName>
    <definedName name="ф1.411.3" localSheetId="3">#REF!</definedName>
    <definedName name="ф1.411.3" localSheetId="0">#REF!</definedName>
    <definedName name="ф1.411.3">#REF!</definedName>
    <definedName name="ф110" localSheetId="6">#REF!</definedName>
    <definedName name="ф110" localSheetId="7">#REF!</definedName>
    <definedName name="ф110" localSheetId="3">#REF!</definedName>
    <definedName name="ф110" localSheetId="0">#REF!</definedName>
    <definedName name="ф110">#REF!</definedName>
    <definedName name="ф120" localSheetId="6">#REF!</definedName>
    <definedName name="ф120" localSheetId="7">#REF!</definedName>
    <definedName name="ф120" localSheetId="3">#REF!</definedName>
    <definedName name="ф120" localSheetId="0">#REF!</definedName>
    <definedName name="ф120">#REF!</definedName>
    <definedName name="Ф16" localSheetId="6">[29]НГДУ!#REF!</definedName>
    <definedName name="Ф16" localSheetId="7">[29]НГДУ!#REF!</definedName>
    <definedName name="Ф16" localSheetId="3">[29]НГДУ!#REF!</definedName>
    <definedName name="Ф16">[29]НГДУ!#REF!</definedName>
    <definedName name="Ф17" localSheetId="6">[29]НГДУ!#REF!</definedName>
    <definedName name="Ф17" localSheetId="7">[29]НГДУ!#REF!</definedName>
    <definedName name="Ф17" localSheetId="3">[29]НГДУ!#REF!</definedName>
    <definedName name="Ф17">[29]НГДУ!#REF!</definedName>
    <definedName name="Ф18" localSheetId="6">[29]НГДУ!#REF!</definedName>
    <definedName name="Ф18" localSheetId="7">[29]НГДУ!#REF!</definedName>
    <definedName name="Ф18" localSheetId="3">[29]НГДУ!#REF!</definedName>
    <definedName name="Ф18">[29]НГДУ!#REF!</definedName>
    <definedName name="Ф19" localSheetId="6">[29]НГДУ!#REF!</definedName>
    <definedName name="Ф19" localSheetId="7">[29]НГДУ!#REF!</definedName>
    <definedName name="Ф19" localSheetId="3">[29]НГДУ!#REF!</definedName>
    <definedName name="Ф19">[29]НГДУ!#REF!</definedName>
    <definedName name="ф20" localSheetId="6">[78]Остановки!#REF!</definedName>
    <definedName name="ф20" localSheetId="7">[78]Остановки!#REF!</definedName>
    <definedName name="ф20" localSheetId="3">[78]Остановки!#REF!</definedName>
    <definedName name="ф20">[78]Остановки!#REF!</definedName>
    <definedName name="ф21" localSheetId="6">[79]Остановки!#REF!</definedName>
    <definedName name="ф21" localSheetId="7">[79]Остановки!#REF!</definedName>
    <definedName name="ф21" localSheetId="3">[79]Остановки!#REF!</definedName>
    <definedName name="ф21">[79]Остановки!#REF!</definedName>
    <definedName name="Ф22" localSheetId="6">[29]НГДУ!#REF!</definedName>
    <definedName name="Ф22" localSheetId="7">[29]НГДУ!#REF!</definedName>
    <definedName name="Ф22" localSheetId="3">[29]НГДУ!#REF!</definedName>
    <definedName name="Ф22">[29]НГДУ!#REF!</definedName>
    <definedName name="ф3.427" localSheetId="6">#REF!</definedName>
    <definedName name="ф3.427" localSheetId="7">#REF!</definedName>
    <definedName name="ф3.427" localSheetId="3">#REF!</definedName>
    <definedName name="ф3.427" localSheetId="0">#REF!</definedName>
    <definedName name="ф3.427">#REF!</definedName>
    <definedName name="ф3.428" localSheetId="6">#REF!</definedName>
    <definedName name="ф3.428" localSheetId="7">#REF!</definedName>
    <definedName name="ф3.428" localSheetId="3">#REF!</definedName>
    <definedName name="ф3.428" localSheetId="0">#REF!</definedName>
    <definedName name="ф3.428">#REF!</definedName>
    <definedName name="ф3.433" localSheetId="6">#REF!</definedName>
    <definedName name="ф3.433" localSheetId="7">#REF!</definedName>
    <definedName name="ф3.433" localSheetId="3">#REF!</definedName>
    <definedName name="ф3.433" localSheetId="0">#REF!</definedName>
    <definedName name="ф3.433">#REF!</definedName>
    <definedName name="ф310" localSheetId="6">#REF!</definedName>
    <definedName name="ф310" localSheetId="7">#REF!</definedName>
    <definedName name="ф310" localSheetId="3">#REF!</definedName>
    <definedName name="ф310" localSheetId="0">#REF!</definedName>
    <definedName name="ф310">#REF!</definedName>
    <definedName name="фв">'[80]Основная таблица'!$A$20:$B$110</definedName>
    <definedName name="флаг">'[81]таблица руководству'!$J$1</definedName>
    <definedName name="флаг1" localSheetId="6">#REF!</definedName>
    <definedName name="флаг1" localSheetId="7">#REF!</definedName>
    <definedName name="флаг1" localSheetId="3">#REF!</definedName>
    <definedName name="флаг1">#REF!</definedName>
    <definedName name="флаг2">'[81]Суточная добыча за неделю'!$L$2</definedName>
    <definedName name="флаг4">"CheckBox1"</definedName>
    <definedName name="фон21" localSheetId="6">[4]июн!#REF!</definedName>
    <definedName name="фон21" localSheetId="7">[4]июн!#REF!</definedName>
    <definedName name="фон21" localSheetId="3">[4]июн!#REF!</definedName>
    <definedName name="фон21">[4]июн!#REF!</definedName>
    <definedName name="форма" localSheetId="6" hidden="1">#REF!</definedName>
    <definedName name="форма" localSheetId="7" hidden="1">#REF!</definedName>
    <definedName name="форма" localSheetId="3" hidden="1">#REF!</definedName>
    <definedName name="форма" localSheetId="0" hidden="1">#REF!</definedName>
    <definedName name="форма" hidden="1">#REF!</definedName>
    <definedName name="ФОТ" localSheetId="6">#REF!</definedName>
    <definedName name="ФОТ" localSheetId="7">#REF!</definedName>
    <definedName name="ФОТ" localSheetId="3">#REF!</definedName>
    <definedName name="ФОТ">#REF!</definedName>
    <definedName name="фот1" localSheetId="6">#REF!</definedName>
    <definedName name="фот1" localSheetId="7">#REF!</definedName>
    <definedName name="фот1" localSheetId="3">#REF!</definedName>
    <definedName name="фот1">#REF!</definedName>
    <definedName name="ФОТ2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фотм" localSheetId="6">#REF!</definedName>
    <definedName name="фотм" localSheetId="7">#REF!</definedName>
    <definedName name="фотм" localSheetId="3">#REF!</definedName>
    <definedName name="фотм">#REF!</definedName>
    <definedName name="фотр" localSheetId="6">#REF!</definedName>
    <definedName name="фотр" localSheetId="7">#REF!</definedName>
    <definedName name="фотр" localSheetId="3">#REF!</definedName>
    <definedName name="фотр">#REF!</definedName>
    <definedName name="фу" hidden="1">{#N/A,#N/A,FALSE,"ZAP_FEB.XLS "}</definedName>
    <definedName name="фф" localSheetId="6">#REF!</definedName>
    <definedName name="фф" localSheetId="7">#REF!</definedName>
    <definedName name="фф" localSheetId="3">#REF!</definedName>
    <definedName name="фф">#REF!</definedName>
    <definedName name="ффф" localSheetId="6">#REF!</definedName>
    <definedName name="ффф" localSheetId="7">#REF!</definedName>
    <definedName name="ффф" localSheetId="3">#REF!</definedName>
    <definedName name="ффф">#REF!</definedName>
    <definedName name="фффф" localSheetId="6">#REF!</definedName>
    <definedName name="фффф" localSheetId="7">#REF!</definedName>
    <definedName name="фффф" localSheetId="3">#REF!</definedName>
    <definedName name="фффф">#REF!</definedName>
    <definedName name="ффффф" localSheetId="6">#REF!</definedName>
    <definedName name="ффффф" localSheetId="7">#REF!</definedName>
    <definedName name="ффффф" localSheetId="3">#REF!</definedName>
    <definedName name="ффффф">#REF!</definedName>
    <definedName name="фффффффф" localSheetId="6">#REF!</definedName>
    <definedName name="фффффффф" localSheetId="7">#REF!</definedName>
    <definedName name="фффффффф" localSheetId="3">#REF!</definedName>
    <definedName name="фффффффф">#REF!</definedName>
    <definedName name="фыф" hidden="1">{#N/A,#N/A,FALSE,"ZAP_FEB.XLS "}</definedName>
    <definedName name="хуй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хх" localSheetId="6">#REF!</definedName>
    <definedName name="хх" localSheetId="7">#REF!</definedName>
    <definedName name="хх" localSheetId="3">#REF!</definedName>
    <definedName name="хх">#REF!</definedName>
    <definedName name="хха" localSheetId="6" hidden="1">#REF!</definedName>
    <definedName name="хха" localSheetId="7" hidden="1">#REF!</definedName>
    <definedName name="хха" localSheetId="3" hidden="1">#REF!</definedName>
    <definedName name="хха" hidden="1">#REF!</definedName>
    <definedName name="ххх" localSheetId="6">#REF!</definedName>
    <definedName name="ххх" localSheetId="7">#REF!</definedName>
    <definedName name="ххх" localSheetId="3">#REF!</definedName>
    <definedName name="ххх">#REF!</definedName>
    <definedName name="ххххх" localSheetId="6">#REF!</definedName>
    <definedName name="ххххх" localSheetId="7">#REF!</definedName>
    <definedName name="ххххх" localSheetId="3">#REF!</definedName>
    <definedName name="ххххх">#REF!</definedName>
    <definedName name="хххххх" localSheetId="6">#REF!</definedName>
    <definedName name="хххххх" localSheetId="7">#REF!</definedName>
    <definedName name="хххххх" localSheetId="3">#REF!</definedName>
    <definedName name="хххххх">#REF!</definedName>
    <definedName name="Цех" localSheetId="6">'[53]5.97'!#REF!</definedName>
    <definedName name="Цех" localSheetId="7">'[53]5.97'!#REF!</definedName>
    <definedName name="Цех" localSheetId="3">'[53]5.97'!#REF!</definedName>
    <definedName name="Цех">'[53]5.97'!#REF!</definedName>
    <definedName name="цук" localSheetId="6">#REF!</definedName>
    <definedName name="цук" localSheetId="7">#REF!</definedName>
    <definedName name="цук" localSheetId="3">#REF!</definedName>
    <definedName name="цук">#REF!</definedName>
    <definedName name="цц" localSheetId="6">#REF!</definedName>
    <definedName name="цц" localSheetId="7">#REF!</definedName>
    <definedName name="цц" localSheetId="3">#REF!</definedName>
    <definedName name="цц">#REF!</definedName>
    <definedName name="ццц" localSheetId="6">#REF!</definedName>
    <definedName name="ццц" localSheetId="7">#REF!</definedName>
    <definedName name="ццц" localSheetId="3">#REF!</definedName>
    <definedName name="ццц">#REF!</definedName>
    <definedName name="цццц" localSheetId="6">#REF!</definedName>
    <definedName name="цццц" localSheetId="7">#REF!</definedName>
    <definedName name="цццц" localSheetId="3">#REF!</definedName>
    <definedName name="цццц">#REF!</definedName>
    <definedName name="ццццц" localSheetId="6">#REF!</definedName>
    <definedName name="ццццц" localSheetId="7">#REF!</definedName>
    <definedName name="ццццц" localSheetId="3">#REF!</definedName>
    <definedName name="ццццц">#REF!</definedName>
    <definedName name="цццццц" localSheetId="6">#REF!</definedName>
    <definedName name="цццццц" localSheetId="7">#REF!</definedName>
    <definedName name="цццццц" localSheetId="3">#REF!</definedName>
    <definedName name="цццццц">#REF!</definedName>
    <definedName name="ццццццц" localSheetId="6">#REF!</definedName>
    <definedName name="ццццццц" localSheetId="7">#REF!</definedName>
    <definedName name="ццццццц" localSheetId="3">#REF!</definedName>
    <definedName name="ццццццц">#REF!</definedName>
    <definedName name="ч" hidden="1">{#N/A,#N/A,FALSE,"ZAP_FEB.XLS "}</definedName>
    <definedName name="ч_ц" localSheetId="6">#REF!</definedName>
    <definedName name="ч_ц" localSheetId="7">#REF!</definedName>
    <definedName name="ч_ц" localSheetId="3">#REF!</definedName>
    <definedName name="ч_ц">#REF!</definedName>
    <definedName name="частотник" hidden="1">{#N/A,#N/A,FALSE,"ZAP_FEB.XLS "}</definedName>
    <definedName name="чваппр" localSheetId="6">#REF!</definedName>
    <definedName name="чваппр" localSheetId="7">#REF!</definedName>
    <definedName name="чваппр" localSheetId="3">#REF!</definedName>
    <definedName name="чваппр">#REF!</definedName>
    <definedName name="челдн" localSheetId="6">#REF!</definedName>
    <definedName name="челдн" localSheetId="7">#REF!</definedName>
    <definedName name="челдн" localSheetId="3">#REF!</definedName>
    <definedName name="челдн">#REF!</definedName>
    <definedName name="Черногоравтотранс" localSheetId="0">[0]!Weekday_count*[0]!Standard_Daily_Hours</definedName>
    <definedName name="Черногоравтотранс">[42]!Weekday_count*[42]!Standard_Daily_Hours</definedName>
    <definedName name="четв_ур" localSheetId="6">#REF!</definedName>
    <definedName name="четв_ур" localSheetId="7">#REF!</definedName>
    <definedName name="четв_ур" localSheetId="3">#REF!</definedName>
    <definedName name="четв_ур">#REF!</definedName>
    <definedName name="четв_ц" localSheetId="6">#REF!</definedName>
    <definedName name="четв_ц" localSheetId="7">#REF!</definedName>
    <definedName name="четв_ц" localSheetId="3">#REF!</definedName>
    <definedName name="четв_ц">#REF!</definedName>
    <definedName name="чкол" hidden="1">{#N/A,#N/A,TRUE,"Fields";#N/A,#N/A,TRUE,"Sens"}</definedName>
    <definedName name="чм" localSheetId="6">#REF!</definedName>
    <definedName name="чм" localSheetId="7">#REF!</definedName>
    <definedName name="чм" localSheetId="3">#REF!</definedName>
    <definedName name="чм">#REF!</definedName>
    <definedName name="Чрд" localSheetId="6">#REF!</definedName>
    <definedName name="Чрд" localSheetId="4">#REF!</definedName>
    <definedName name="Чрд" localSheetId="7">#REF!</definedName>
    <definedName name="Чрд" localSheetId="3">#REF!</definedName>
    <definedName name="Чрд" localSheetId="5">#REF!</definedName>
    <definedName name="Чрд" localSheetId="12">#REF!</definedName>
    <definedName name="Чрд">#REF!</definedName>
    <definedName name="ЧЦ" localSheetId="6">#REF!</definedName>
    <definedName name="ЧЦ" localSheetId="7">#REF!</definedName>
    <definedName name="ЧЦ" localSheetId="3">#REF!</definedName>
    <definedName name="ЧЦ">#REF!</definedName>
    <definedName name="чч" hidden="1">{"NWN_Q1810",#N/A,FALSE,"Q1810_1.V";"NWN_Q1412",#N/A,FALSE,"Q1412_1"}</definedName>
    <definedName name="ччч" localSheetId="6">#REF!</definedName>
    <definedName name="ччч" localSheetId="7">#REF!</definedName>
    <definedName name="ччч" localSheetId="3">#REF!</definedName>
    <definedName name="ччч">#REF!</definedName>
    <definedName name="чччч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ччччч" localSheetId="6">#REF!</definedName>
    <definedName name="ччччч" localSheetId="7">#REF!</definedName>
    <definedName name="ччччч" localSheetId="3">#REF!</definedName>
    <definedName name="ччччч">#REF!</definedName>
    <definedName name="чччччч" localSheetId="6">#REF!</definedName>
    <definedName name="чччччч" localSheetId="7">#REF!</definedName>
    <definedName name="чччччч" localSheetId="3">#REF!</definedName>
    <definedName name="чччччч">#REF!</definedName>
    <definedName name="ччччччч" localSheetId="6">#REF!</definedName>
    <definedName name="ччччччч" localSheetId="7">#REF!</definedName>
    <definedName name="ччччччч" localSheetId="3">#REF!</definedName>
    <definedName name="ччччччч">#REF!</definedName>
    <definedName name="ччччччччч" localSheetId="6">#REF!</definedName>
    <definedName name="ччччччччч" localSheetId="7">#REF!</definedName>
    <definedName name="ччччччччч" localSheetId="3">#REF!</definedName>
    <definedName name="ччччччччч">#REF!</definedName>
    <definedName name="Чэд" localSheetId="6">#REF!</definedName>
    <definedName name="Чэд" localSheetId="4">#REF!</definedName>
    <definedName name="Чэд" localSheetId="7">#REF!</definedName>
    <definedName name="Чэд" localSheetId="3">#REF!</definedName>
    <definedName name="Чэд" localSheetId="5">#REF!</definedName>
    <definedName name="Чэд" localSheetId="12">#REF!</definedName>
    <definedName name="Чэд">#REF!</definedName>
    <definedName name="ш" localSheetId="6">#REF!</definedName>
    <definedName name="ш" localSheetId="7">#REF!</definedName>
    <definedName name="ш" localSheetId="3">#REF!</definedName>
    <definedName name="ш">#REF!</definedName>
    <definedName name="шахматка" hidden="1">{#N/A,#N/A,FALSE,"ZAP_FEB.XLS "}</definedName>
    <definedName name="шшлд" localSheetId="6">#REF!</definedName>
    <definedName name="шшлд" localSheetId="7">#REF!</definedName>
    <definedName name="шшлд" localSheetId="3">#REF!</definedName>
    <definedName name="шшлд">#REF!</definedName>
    <definedName name="шшш" localSheetId="6">#REF!</definedName>
    <definedName name="шшш" localSheetId="7">#REF!</definedName>
    <definedName name="шшш" localSheetId="3">#REF!</definedName>
    <definedName name="шшш">#REF!</definedName>
    <definedName name="шшшшш" localSheetId="6">#REF!</definedName>
    <definedName name="шшшшш" localSheetId="7">#REF!</definedName>
    <definedName name="шшшшш" localSheetId="3">#REF!</definedName>
    <definedName name="шшшшш">#REF!</definedName>
    <definedName name="шшшшшш" localSheetId="6">#REF!</definedName>
    <definedName name="шшшшшш" localSheetId="7">#REF!</definedName>
    <definedName name="шшшшшш" localSheetId="3">#REF!</definedName>
    <definedName name="шшшшшш">#REF!</definedName>
    <definedName name="шшшшшшш" localSheetId="6">#REF!</definedName>
    <definedName name="шшшшшшш" localSheetId="7">#REF!</definedName>
    <definedName name="шшшшшшш" localSheetId="3">#REF!</definedName>
    <definedName name="шшшшшшш">#REF!</definedName>
    <definedName name="шщшщш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щ" localSheetId="6">#REF!</definedName>
    <definedName name="щ" localSheetId="7">#REF!</definedName>
    <definedName name="щ" localSheetId="3">#REF!</definedName>
    <definedName name="щ">#REF!</definedName>
    <definedName name="щт" hidden="1">{#N/A,#N/A,TRUE,"Fields";#N/A,#N/A,TRUE,"Sens"}</definedName>
    <definedName name="щщ" localSheetId="6">#REF!</definedName>
    <definedName name="щщ" localSheetId="7">#REF!</definedName>
    <definedName name="щщ" localSheetId="3">#REF!</definedName>
    <definedName name="щщ">#REF!</definedName>
    <definedName name="щщщ" localSheetId="6">#REF!</definedName>
    <definedName name="щщщ" localSheetId="7">#REF!</definedName>
    <definedName name="щщщ" localSheetId="3">#REF!</definedName>
    <definedName name="щщщ">#REF!</definedName>
    <definedName name="щщщщ" localSheetId="6">#REF!</definedName>
    <definedName name="щщщщ" localSheetId="7">#REF!</definedName>
    <definedName name="щщщщ" localSheetId="3">#REF!</definedName>
    <definedName name="щщщщ">#REF!</definedName>
    <definedName name="щщщщщщщ" localSheetId="6">#REF!</definedName>
    <definedName name="щщщщщщщ" localSheetId="7">#REF!</definedName>
    <definedName name="щщщщщщщ" localSheetId="3">#REF!</definedName>
    <definedName name="щщщщщщщ">#REF!</definedName>
    <definedName name="ъъъъ" localSheetId="6">#REF!</definedName>
    <definedName name="ъъъъ" localSheetId="7">#REF!</definedName>
    <definedName name="ъъъъ" localSheetId="3">#REF!</definedName>
    <definedName name="ъъъъ">#REF!</definedName>
    <definedName name="ы" localSheetId="6">#REF!</definedName>
    <definedName name="ы" localSheetId="7">#REF!</definedName>
    <definedName name="ы" localSheetId="3">#REF!</definedName>
    <definedName name="ы">#REF!</definedName>
    <definedName name="ыва" localSheetId="6">#REF!</definedName>
    <definedName name="ыва" localSheetId="7">#REF!</definedName>
    <definedName name="ыва" localSheetId="3">#REF!</definedName>
    <definedName name="ыва">#REF!</definedName>
    <definedName name="ывап" hidden="1">{#N/A,#N/A,FALSE,"1 квартал"}</definedName>
    <definedName name="ывр" hidden="1">{#N/A,#N/A,FALSE,"ZAP_FEB.XLS "}</definedName>
    <definedName name="ыеуые" localSheetId="6">#REF!</definedName>
    <definedName name="ыеуые" localSheetId="7">#REF!</definedName>
    <definedName name="ыеуые" localSheetId="3">#REF!</definedName>
    <definedName name="ыеуые">#REF!</definedName>
    <definedName name="ылеажщгшэро" hidden="1">{#N/A,#N/A,FALSE,"ZAP_FEB.XLS "}</definedName>
    <definedName name="ыфва" hidden="1">{#N/A,#N/A,TRUE,"Fields";#N/A,#N/A,TRUE,"Sens"}</definedName>
    <definedName name="ыыы" localSheetId="6">#REF!</definedName>
    <definedName name="ыыы" localSheetId="7">#REF!</definedName>
    <definedName name="ыыы" localSheetId="3">#REF!</definedName>
    <definedName name="ыыы">#REF!</definedName>
    <definedName name="ыыыыы" localSheetId="6">#REF!</definedName>
    <definedName name="ыыыыы" localSheetId="7">#REF!</definedName>
    <definedName name="ыыыыы" localSheetId="3">#REF!</definedName>
    <definedName name="ыыыыы">#REF!</definedName>
    <definedName name="ыыыыыы" localSheetId="6">#REF!</definedName>
    <definedName name="ыыыыыы" localSheetId="7">#REF!</definedName>
    <definedName name="ыыыыыы" localSheetId="3">#REF!</definedName>
    <definedName name="ыыыыыы">#REF!</definedName>
    <definedName name="ыыыыыыы" localSheetId="6">#REF!</definedName>
    <definedName name="ыыыыыыы" localSheetId="7">#REF!</definedName>
    <definedName name="ыыыыыыы" localSheetId="3">#REF!</definedName>
    <definedName name="ыыыыыыы">#REF!</definedName>
    <definedName name="ь" localSheetId="6">#REF!</definedName>
    <definedName name="ь" localSheetId="7">#REF!</definedName>
    <definedName name="ь" localSheetId="3">#REF!</definedName>
    <definedName name="ь">#REF!</definedName>
    <definedName name="ьб" localSheetId="6">#REF!</definedName>
    <definedName name="ьб" localSheetId="7">#REF!</definedName>
    <definedName name="ьб" localSheetId="3">#REF!</definedName>
    <definedName name="ьб">#REF!</definedName>
    <definedName name="ьо" localSheetId="6">#REF!</definedName>
    <definedName name="ьо" localSheetId="7">#REF!</definedName>
    <definedName name="ьо" localSheetId="3">#REF!</definedName>
    <definedName name="ьо">#REF!</definedName>
    <definedName name="ьоа" localSheetId="6">#REF!</definedName>
    <definedName name="ьоа" localSheetId="7">#REF!</definedName>
    <definedName name="ьоа" localSheetId="3">#REF!</definedName>
    <definedName name="ьоа">#REF!</definedName>
    <definedName name="ьогъ" localSheetId="6">#REF!</definedName>
    <definedName name="ьогъ" localSheetId="7">#REF!</definedName>
    <definedName name="ьогъ" localSheetId="3">#REF!</definedName>
    <definedName name="ьогъ">#REF!</definedName>
    <definedName name="ьорр" localSheetId="6">#REF!</definedName>
    <definedName name="ьорр" localSheetId="7">#REF!</definedName>
    <definedName name="ьорр" localSheetId="3">#REF!</definedName>
    <definedName name="ьорр">#REF!</definedName>
    <definedName name="ьь" localSheetId="6">#REF!</definedName>
    <definedName name="ьь" localSheetId="7">#REF!</definedName>
    <definedName name="ьь" localSheetId="3">#REF!</definedName>
    <definedName name="ьь">#REF!</definedName>
    <definedName name="ььло" localSheetId="6">#REF!</definedName>
    <definedName name="ььло" localSheetId="7">#REF!</definedName>
    <definedName name="ььло" localSheetId="3">#REF!</definedName>
    <definedName name="ььло">#REF!</definedName>
    <definedName name="ььь" hidden="1">{"NWN_Q1810",#N/A,FALSE,"Q1810_1.V";"NWN_Q1412",#N/A,FALSE,"Q1412_1"}</definedName>
    <definedName name="ььььь" localSheetId="6">#REF!</definedName>
    <definedName name="ььььь" localSheetId="7">#REF!</definedName>
    <definedName name="ььььь" localSheetId="3">#REF!</definedName>
    <definedName name="ььььь">#REF!</definedName>
    <definedName name="ьььььь" localSheetId="6">#REF!</definedName>
    <definedName name="ьььььь" localSheetId="7">#REF!</definedName>
    <definedName name="ьььььь" localSheetId="3">#REF!</definedName>
    <definedName name="ьььььь">#REF!</definedName>
    <definedName name="ььььььь" localSheetId="6">#REF!</definedName>
    <definedName name="ььььььь" localSheetId="7">#REF!</definedName>
    <definedName name="ььььььь" localSheetId="3">#REF!</definedName>
    <definedName name="ььььььь">#REF!</definedName>
    <definedName name="ььььььььь" localSheetId="6">#REF!</definedName>
    <definedName name="ььььььььь" localSheetId="7">#REF!</definedName>
    <definedName name="ььььььььь" localSheetId="3">#REF!</definedName>
    <definedName name="ььььььььь">#REF!</definedName>
    <definedName name="ЭК" localSheetId="6">#REF!</definedName>
    <definedName name="ЭК" localSheetId="7">#REF!</definedName>
    <definedName name="ЭК" localSheetId="3">#REF!</definedName>
    <definedName name="ЭК">#REF!</definedName>
    <definedName name="ЭКв" localSheetId="6">#REF!</definedName>
    <definedName name="ЭКв" localSheetId="7">#REF!</definedName>
    <definedName name="ЭКв" localSheetId="3">#REF!</definedName>
    <definedName name="ЭКв">#REF!</definedName>
    <definedName name="ЭКвн">[22]СКО!$M$101</definedName>
    <definedName name="ЭКн" localSheetId="6">#REF!</definedName>
    <definedName name="ЭКн" localSheetId="7">#REF!</definedName>
    <definedName name="ЭКн" localSheetId="3">#REF!</definedName>
    <definedName name="ЭКн">#REF!</definedName>
    <definedName name="ЭкспортПошлина1">[49]Лист2!$E$11</definedName>
    <definedName name="элина">[42]!Weekday_count*[42]!Standard_Daily_Hours</definedName>
    <definedName name="эмм" localSheetId="6">#REF!</definedName>
    <definedName name="эмм" localSheetId="7">#REF!</definedName>
    <definedName name="эмм" localSheetId="3">#REF!</definedName>
    <definedName name="эмм">#REF!</definedName>
    <definedName name="эммт" localSheetId="6">#REF!</definedName>
    <definedName name="эммт" localSheetId="7">#REF!</definedName>
    <definedName name="эммт" localSheetId="3">#REF!</definedName>
    <definedName name="эммт">#REF!</definedName>
    <definedName name="энц2" hidden="1">{#N/A,#N/A,FALSE,"ZAP_FEB.XLS "}</definedName>
    <definedName name="ЭПУ" hidden="1">{#N/A,#N/A,FALSE,"ZAP_FEB.XLS "}</definedName>
    <definedName name="ЭПУ." hidden="1">{#N/A,#N/A,FALSE,"ZAP_FEB.XLS "}</definedName>
    <definedName name="эцн" hidden="1">{#N/A,#N/A,FALSE,"ZAP_FEB.XLS "}</definedName>
    <definedName name="ЭЦНФ" hidden="1">{#N/A,#N/A,FALSE,"ZAP_FEB.XLS "}</definedName>
    <definedName name="ээ" localSheetId="6">#REF!</definedName>
    <definedName name="ээ" localSheetId="7">#REF!</definedName>
    <definedName name="ээ" localSheetId="3">#REF!</definedName>
    <definedName name="ээ">#REF!</definedName>
    <definedName name="ээээ" hidden="1">{"NWN_Q1810",#N/A,FALSE,"Q1810_1.V";"NWN_Q1412",#N/A,FALSE,"Q1412_1"}</definedName>
    <definedName name="эээээ" localSheetId="6">#REF!</definedName>
    <definedName name="эээээ" localSheetId="7">#REF!</definedName>
    <definedName name="эээээ" localSheetId="3">#REF!</definedName>
    <definedName name="эээээ">#REF!</definedName>
    <definedName name="ээээээ" localSheetId="6">#REF!</definedName>
    <definedName name="ээээээ" localSheetId="7">#REF!</definedName>
    <definedName name="ээээээ" localSheetId="3">#REF!</definedName>
    <definedName name="ээээээ">#REF!</definedName>
    <definedName name="эээээээ" localSheetId="6">#REF!</definedName>
    <definedName name="эээээээ" localSheetId="7">#REF!</definedName>
    <definedName name="эээээээ" localSheetId="3">#REF!</definedName>
    <definedName name="эээээээ">#REF!</definedName>
    <definedName name="ю" hidden="1">{#N/A,#N/A,FALSE,"ZAP_FEB.XLS "}</definedName>
    <definedName name="ю." localSheetId="6">#REF!</definedName>
    <definedName name="ю." localSheetId="7">#REF!</definedName>
    <definedName name="ю." localSheetId="3">#REF!</definedName>
    <definedName name="ю.">#REF!</definedName>
    <definedName name="ю_ОТМ">[25]стат.пар!$B$71:$M$84</definedName>
    <definedName name="юб" localSheetId="6">#REF!</definedName>
    <definedName name="юб" localSheetId="7">#REF!</definedName>
    <definedName name="юб" localSheetId="3">#REF!</definedName>
    <definedName name="юб">#REF!</definedName>
    <definedName name="юд" localSheetId="6">#REF!</definedName>
    <definedName name="юд" localSheetId="7">#REF!</definedName>
    <definedName name="юд" localSheetId="3">#REF!</definedName>
    <definedName name="юд">#REF!</definedName>
    <definedName name="ЮНГ" hidden="1">{#N/A,#N/A,FALSE,"ZAP_FEB.XLS "}</definedName>
    <definedName name="юр" hidden="1">{#N/A,#N/A,FALSE,"ZAP_FEB.XLS "}</definedName>
    <definedName name="ют" localSheetId="6">#REF!</definedName>
    <definedName name="ют" localSheetId="7">#REF!</definedName>
    <definedName name="ют" localSheetId="3">#REF!</definedName>
    <definedName name="ют">#REF!</definedName>
    <definedName name="Юэд" localSheetId="6">#REF!</definedName>
    <definedName name="Юэд" localSheetId="4">#REF!</definedName>
    <definedName name="Юэд" localSheetId="7">#REF!</definedName>
    <definedName name="Юэд" localSheetId="3">#REF!</definedName>
    <definedName name="Юэд" localSheetId="5">#REF!</definedName>
    <definedName name="Юэд" localSheetId="12">#REF!</definedName>
    <definedName name="Юэд">#REF!</definedName>
    <definedName name="Юэн" localSheetId="6">#REF!</definedName>
    <definedName name="Юэн" localSheetId="4">#REF!</definedName>
    <definedName name="Юэн" localSheetId="7">#REF!</definedName>
    <definedName name="Юэн" localSheetId="3">#REF!</definedName>
    <definedName name="Юэн" localSheetId="5">#REF!</definedName>
    <definedName name="Юэн" localSheetId="12">#REF!</definedName>
    <definedName name="Юэн">#REF!</definedName>
    <definedName name="юю" localSheetId="6">#REF!</definedName>
    <definedName name="юю" localSheetId="7">#REF!</definedName>
    <definedName name="юю" localSheetId="3">#REF!</definedName>
    <definedName name="юю">#REF!</definedName>
    <definedName name="ююю" localSheetId="6">#REF!</definedName>
    <definedName name="ююю" localSheetId="7">#REF!</definedName>
    <definedName name="ююю" localSheetId="3">#REF!</definedName>
    <definedName name="ююю">#REF!</definedName>
    <definedName name="ююююююю" localSheetId="6">#REF!</definedName>
    <definedName name="ююююююю" localSheetId="7">#REF!</definedName>
    <definedName name="ююююююю" localSheetId="3">#REF!</definedName>
    <definedName name="ююююююю">#REF!</definedName>
    <definedName name="юююююююю" localSheetId="6">#REF!</definedName>
    <definedName name="юююююююю" localSheetId="7">#REF!</definedName>
    <definedName name="юююююююю" localSheetId="3">#REF!</definedName>
    <definedName name="юююююююю">#REF!</definedName>
    <definedName name="я" localSheetId="6">#REF!</definedName>
    <definedName name="я" localSheetId="7">#REF!</definedName>
    <definedName name="я" localSheetId="3">#REF!</definedName>
    <definedName name="я">#REF!</definedName>
    <definedName name="январь" hidden="1">{#N/A,#N/A,FALSE,"ZAP_FEB.XLS "}</definedName>
    <definedName name="яя" localSheetId="6">#REF!</definedName>
    <definedName name="яя" localSheetId="7">#REF!</definedName>
    <definedName name="яя" localSheetId="3">#REF!</definedName>
    <definedName name="яя" localSheetId="0">[0]!Weekday_count*[0]!Standard_Daily_Hours</definedName>
    <definedName name="яя">#REF!</definedName>
    <definedName name="яяя" localSheetId="6">#REF!</definedName>
    <definedName name="яяя" localSheetId="7">#REF!</definedName>
    <definedName name="яяя" localSheetId="3">#REF!</definedName>
    <definedName name="яяя">#REF!</definedName>
    <definedName name="яяяяя" localSheetId="6">#REF!</definedName>
    <definedName name="яяяяя" localSheetId="7">#REF!</definedName>
    <definedName name="яяяяя" localSheetId="3">#REF!</definedName>
    <definedName name="яяяяя">#REF!</definedName>
    <definedName name="яяяяяя" localSheetId="6">#REF!</definedName>
    <definedName name="яяяяяя" localSheetId="7">#REF!</definedName>
    <definedName name="яяяяяя" localSheetId="3">#REF!</definedName>
    <definedName name="яяяяяя">#REF!</definedName>
    <definedName name="яяяяяяяя" localSheetId="6">#REF!</definedName>
    <definedName name="яяяяяяяя" localSheetId="7">#REF!</definedName>
    <definedName name="яяяяяяяя" localSheetId="3">#REF!</definedName>
    <definedName name="яяяяяяяя">#REF!</definedName>
  </definedNames>
  <calcPr calcId="162913"/>
</workbook>
</file>

<file path=xl/calcChain.xml><?xml version="1.0" encoding="utf-8"?>
<calcChain xmlns="http://schemas.openxmlformats.org/spreadsheetml/2006/main">
  <c r="I12" i="47" l="1"/>
  <c r="F48" i="71"/>
  <c r="F45" i="70"/>
  <c r="F32" i="70"/>
  <c r="F49" i="64"/>
  <c r="F45" i="63"/>
  <c r="F35" i="63"/>
  <c r="F47" i="68"/>
  <c r="F47" i="72"/>
  <c r="F48" i="62"/>
  <c r="AL4" i="48" l="1"/>
  <c r="AO20" i="48"/>
  <c r="AH4" i="48"/>
  <c r="AD4" i="48"/>
  <c r="Z4" i="48"/>
  <c r="V4" i="48"/>
  <c r="R4" i="48"/>
  <c r="N4" i="48"/>
  <c r="J4" i="48"/>
  <c r="F4" i="48"/>
  <c r="AK20" i="48"/>
  <c r="E20" i="62" l="1"/>
  <c r="A10" i="67" l="1"/>
  <c r="A11" i="67" s="1"/>
  <c r="A12" i="67" s="1"/>
  <c r="A13" i="67" s="1"/>
  <c r="A14" i="67" s="1"/>
  <c r="A15" i="67" s="1"/>
  <c r="A16" i="67" s="1"/>
  <c r="A17" i="67" s="1"/>
  <c r="F40" i="71" l="1"/>
  <c r="F39" i="71"/>
  <c r="F38" i="71"/>
  <c r="F37" i="70"/>
  <c r="F36" i="70"/>
  <c r="F41" i="64"/>
  <c r="F40" i="64"/>
  <c r="F39" i="64"/>
  <c r="F37" i="63"/>
  <c r="F36" i="63"/>
  <c r="F39" i="68"/>
  <c r="F38" i="68"/>
  <c r="F39" i="72"/>
  <c r="F38" i="72"/>
  <c r="F40" i="62"/>
  <c r="F39" i="62"/>
  <c r="E33" i="72"/>
  <c r="E31" i="72"/>
  <c r="E26" i="72"/>
  <c r="E27" i="72"/>
  <c r="E28" i="72"/>
  <c r="E29" i="72"/>
  <c r="E30" i="72"/>
  <c r="E25" i="72"/>
  <c r="E20" i="72"/>
  <c r="E17" i="72"/>
  <c r="E16" i="72"/>
  <c r="S20" i="54"/>
  <c r="S15" i="54"/>
  <c r="S13" i="54"/>
  <c r="S11" i="54"/>
  <c r="S10" i="54"/>
  <c r="R6" i="54"/>
  <c r="S23" i="54"/>
  <c r="S21" i="54"/>
  <c r="S19" i="54"/>
  <c r="S18" i="54"/>
  <c r="S16" i="54"/>
  <c r="S14" i="54"/>
  <c r="S12" i="54"/>
  <c r="S9" i="54"/>
  <c r="F36" i="72"/>
  <c r="B33" i="72"/>
  <c r="E32" i="72"/>
  <c r="B32" i="72"/>
  <c r="B31" i="72"/>
  <c r="B30" i="72"/>
  <c r="B29" i="72"/>
  <c r="B28" i="72"/>
  <c r="B27" i="72"/>
  <c r="B26" i="72"/>
  <c r="B25" i="72"/>
  <c r="B21" i="72"/>
  <c r="B20" i="72"/>
  <c r="F18" i="72"/>
  <c r="C17" i="72"/>
  <c r="E8" i="68"/>
  <c r="F16" i="68"/>
  <c r="F15" i="68"/>
  <c r="D8" i="68"/>
  <c r="C15" i="68"/>
  <c r="B15" i="68"/>
  <c r="B17" i="68"/>
  <c r="O23" i="54"/>
  <c r="Q23" i="54"/>
  <c r="I23" i="54"/>
  <c r="E20" i="71"/>
  <c r="Q20" i="54"/>
  <c r="Q15" i="54"/>
  <c r="Q13" i="54"/>
  <c r="P6" i="54"/>
  <c r="Q21" i="54"/>
  <c r="Q19" i="54"/>
  <c r="Q18" i="54"/>
  <c r="Q16" i="54"/>
  <c r="Q14" i="54"/>
  <c r="Q12" i="54"/>
  <c r="Q9" i="54"/>
  <c r="C17" i="71"/>
  <c r="F36" i="71"/>
  <c r="B33" i="71"/>
  <c r="E32" i="71"/>
  <c r="B32" i="71"/>
  <c r="B31" i="71"/>
  <c r="B30" i="71"/>
  <c r="B29" i="71"/>
  <c r="B28" i="71"/>
  <c r="B27" i="71"/>
  <c r="B26" i="71"/>
  <c r="B25" i="71"/>
  <c r="B21" i="71"/>
  <c r="B20" i="71"/>
  <c r="F18" i="71"/>
  <c r="C17" i="62"/>
  <c r="F14" i="68" l="1"/>
  <c r="S24" i="54"/>
  <c r="F11" i="68"/>
  <c r="F13" i="71"/>
  <c r="F13" i="68"/>
  <c r="F10" i="68"/>
  <c r="F17" i="68"/>
  <c r="F13" i="72"/>
  <c r="F27" i="72"/>
  <c r="F26" i="72"/>
  <c r="F30" i="72"/>
  <c r="F17" i="72"/>
  <c r="F11" i="72"/>
  <c r="F28" i="72"/>
  <c r="F32" i="72"/>
  <c r="F16" i="72"/>
  <c r="F16" i="62"/>
  <c r="F31" i="72"/>
  <c r="F10" i="72"/>
  <c r="F9" i="72"/>
  <c r="F12" i="72"/>
  <c r="F25" i="72"/>
  <c r="F29" i="72"/>
  <c r="F33" i="72"/>
  <c r="F14" i="72"/>
  <c r="F8" i="72"/>
  <c r="F16" i="71"/>
  <c r="F9" i="68"/>
  <c r="F15" i="72"/>
  <c r="F12" i="68"/>
  <c r="E41" i="72"/>
  <c r="F41" i="72" s="1"/>
  <c r="E34" i="72"/>
  <c r="F34" i="72" s="1"/>
  <c r="E23" i="72"/>
  <c r="E21" i="72"/>
  <c r="F20" i="72"/>
  <c r="M23" i="54"/>
  <c r="K23" i="54"/>
  <c r="G23" i="54"/>
  <c r="E25" i="71"/>
  <c r="F25" i="71" s="1"/>
  <c r="E26" i="71"/>
  <c r="F26" i="71" s="1"/>
  <c r="E33" i="71"/>
  <c r="F33" i="71" s="1"/>
  <c r="F17" i="71"/>
  <c r="Q10" i="54"/>
  <c r="F14" i="71"/>
  <c r="F8" i="71"/>
  <c r="Q11" i="54"/>
  <c r="F12" i="71"/>
  <c r="F10" i="71"/>
  <c r="E31" i="71"/>
  <c r="F31" i="71" s="1"/>
  <c r="F15" i="71"/>
  <c r="F32" i="71"/>
  <c r="F17" i="62"/>
  <c r="F9" i="71"/>
  <c r="F11" i="71"/>
  <c r="F42" i="71"/>
  <c r="E21" i="71"/>
  <c r="E23" i="71"/>
  <c r="F20" i="71"/>
  <c r="E34" i="71"/>
  <c r="F34" i="71" s="1"/>
  <c r="E18" i="70"/>
  <c r="E21" i="64"/>
  <c r="E19" i="63"/>
  <c r="Q24" i="54" l="1"/>
  <c r="F7" i="72"/>
  <c r="F24" i="72"/>
  <c r="F7" i="71"/>
  <c r="E27" i="71"/>
  <c r="F27" i="71" s="1"/>
  <c r="E29" i="70"/>
  <c r="E30" i="70"/>
  <c r="E23" i="70"/>
  <c r="E31" i="70"/>
  <c r="E19" i="70"/>
  <c r="N6" i="54"/>
  <c r="L6" i="54"/>
  <c r="J6" i="54"/>
  <c r="H6" i="54"/>
  <c r="F6" i="54"/>
  <c r="O21" i="54"/>
  <c r="O20" i="54"/>
  <c r="O19" i="54"/>
  <c r="O18" i="54"/>
  <c r="O16" i="54"/>
  <c r="O15" i="54"/>
  <c r="O14" i="54"/>
  <c r="O13" i="54"/>
  <c r="O12" i="54"/>
  <c r="O11" i="54"/>
  <c r="O10" i="54"/>
  <c r="O9" i="54"/>
  <c r="E39" i="70"/>
  <c r="F39" i="70" s="1"/>
  <c r="F34" i="70"/>
  <c r="E32" i="70"/>
  <c r="B31" i="70"/>
  <c r="B30" i="70"/>
  <c r="B29" i="70"/>
  <c r="B28" i="70"/>
  <c r="B27" i="70"/>
  <c r="B26" i="70"/>
  <c r="B25" i="70"/>
  <c r="B24" i="70"/>
  <c r="B23" i="70"/>
  <c r="E21" i="70"/>
  <c r="B19" i="70"/>
  <c r="F18" i="70"/>
  <c r="B18" i="70"/>
  <c r="F16" i="70"/>
  <c r="F15" i="70"/>
  <c r="F14" i="70"/>
  <c r="F12" i="70"/>
  <c r="F8" i="70"/>
  <c r="E43" i="64"/>
  <c r="E39" i="63"/>
  <c r="O24" i="54" l="1"/>
  <c r="AG20" i="48"/>
  <c r="E28" i="71"/>
  <c r="F28" i="71" s="1"/>
  <c r="F43" i="64"/>
  <c r="F39" i="63"/>
  <c r="F13" i="70"/>
  <c r="E26" i="70"/>
  <c r="E28" i="70"/>
  <c r="E24" i="70"/>
  <c r="E25" i="70"/>
  <c r="F29" i="70"/>
  <c r="F30" i="70"/>
  <c r="F10" i="70"/>
  <c r="F9" i="70"/>
  <c r="F11" i="70"/>
  <c r="Y20" i="48" l="1"/>
  <c r="E29" i="71"/>
  <c r="F29" i="71" s="1"/>
  <c r="E30" i="71"/>
  <c r="F30" i="71" s="1"/>
  <c r="E27" i="70"/>
  <c r="F7" i="70"/>
  <c r="F24" i="71" l="1"/>
  <c r="AC20" i="48"/>
  <c r="B16" i="63"/>
  <c r="E31" i="68"/>
  <c r="B16" i="68"/>
  <c r="M21" i="54"/>
  <c r="M20" i="54"/>
  <c r="M19" i="54"/>
  <c r="M18" i="54"/>
  <c r="M16" i="54"/>
  <c r="M15" i="54"/>
  <c r="M14" i="54"/>
  <c r="M13" i="54"/>
  <c r="M12" i="54"/>
  <c r="M11" i="54"/>
  <c r="M10" i="54"/>
  <c r="M9" i="54"/>
  <c r="F36" i="68"/>
  <c r="B33" i="68"/>
  <c r="E32" i="68"/>
  <c r="B32" i="68"/>
  <c r="B31" i="68"/>
  <c r="B30" i="68"/>
  <c r="B29" i="68"/>
  <c r="B28" i="68"/>
  <c r="B27" i="68"/>
  <c r="B26" i="68"/>
  <c r="B25" i="68"/>
  <c r="B21" i="68"/>
  <c r="B20" i="68"/>
  <c r="F18" i="68"/>
  <c r="F8" i="68"/>
  <c r="F7" i="68" s="1"/>
  <c r="M24" i="54" l="1"/>
  <c r="F16" i="63"/>
  <c r="F31" i="68"/>
  <c r="F32" i="68"/>
  <c r="E20" i="68" l="1"/>
  <c r="E25" i="68"/>
  <c r="E41" i="68" l="1"/>
  <c r="F41" i="68" s="1"/>
  <c r="E21" i="68"/>
  <c r="E34" i="68"/>
  <c r="F34" i="68" s="1"/>
  <c r="E23" i="68"/>
  <c r="F20" i="68"/>
  <c r="C17" i="64" l="1"/>
  <c r="C18" i="64"/>
  <c r="B17" i="64"/>
  <c r="B18" i="64"/>
  <c r="I20" i="54"/>
  <c r="K21" i="54"/>
  <c r="I21" i="54"/>
  <c r="G21" i="54"/>
  <c r="K20" i="54"/>
  <c r="F17" i="64" l="1"/>
  <c r="F18" i="64"/>
  <c r="G20" i="54"/>
  <c r="F41" i="71" l="1"/>
  <c r="F35" i="71" s="1"/>
  <c r="F40" i="72"/>
  <c r="F35" i="72" s="1"/>
  <c r="F38" i="70"/>
  <c r="F33" i="70" s="1"/>
  <c r="F40" i="68"/>
  <c r="F35" i="68" s="1"/>
  <c r="F38" i="63"/>
  <c r="F42" i="64"/>
  <c r="C14" i="64"/>
  <c r="F10" i="63"/>
  <c r="F12" i="63"/>
  <c r="F9" i="62"/>
  <c r="F10" i="62"/>
  <c r="F11" i="62"/>
  <c r="F14" i="62"/>
  <c r="K15" i="54"/>
  <c r="I15" i="54"/>
  <c r="G15" i="54"/>
  <c r="F12" i="62" l="1"/>
  <c r="F13" i="63"/>
  <c r="F11" i="63"/>
  <c r="F14" i="63"/>
  <c r="F11" i="64"/>
  <c r="F16" i="64"/>
  <c r="F15" i="64"/>
  <c r="F14" i="64"/>
  <c r="F15" i="63"/>
  <c r="F10" i="64"/>
  <c r="F13" i="62"/>
  <c r="F12" i="64"/>
  <c r="F15" i="62"/>
  <c r="F13" i="64"/>
  <c r="F9" i="64"/>
  <c r="F9" i="63"/>
  <c r="F37" i="64"/>
  <c r="F36" i="64" s="1"/>
  <c r="F34" i="63"/>
  <c r="F36" i="62"/>
  <c r="E31" i="62"/>
  <c r="D9" i="59"/>
  <c r="F8" i="63" l="1"/>
  <c r="F7" i="63" s="1"/>
  <c r="J25" i="66" l="1"/>
  <c r="F21" i="70"/>
  <c r="F23" i="71"/>
  <c r="F23" i="72"/>
  <c r="F23" i="68"/>
  <c r="E33" i="64"/>
  <c r="C9" i="64"/>
  <c r="C10" i="64"/>
  <c r="C11" i="64"/>
  <c r="C12" i="64"/>
  <c r="C13" i="64"/>
  <c r="B15" i="64"/>
  <c r="C15" i="64"/>
  <c r="B16" i="64"/>
  <c r="C16" i="64"/>
  <c r="C8" i="64"/>
  <c r="E35" i="64"/>
  <c r="F35" i="64" s="1"/>
  <c r="B34" i="64"/>
  <c r="B33" i="64"/>
  <c r="B32" i="64"/>
  <c r="B31" i="64"/>
  <c r="B30" i="64"/>
  <c r="B29" i="64"/>
  <c r="B28" i="64"/>
  <c r="B27" i="64"/>
  <c r="B26" i="64"/>
  <c r="E24" i="64"/>
  <c r="E22" i="64"/>
  <c r="B22" i="64"/>
  <c r="B21" i="64"/>
  <c r="F19" i="64"/>
  <c r="E30" i="63"/>
  <c r="E31" i="63"/>
  <c r="E33" i="63"/>
  <c r="F33" i="63" s="1"/>
  <c r="E20" i="63"/>
  <c r="B32" i="63"/>
  <c r="B31" i="63"/>
  <c r="B30" i="63"/>
  <c r="B29" i="63"/>
  <c r="B28" i="63"/>
  <c r="B27" i="63"/>
  <c r="B26" i="63"/>
  <c r="B25" i="63"/>
  <c r="B24" i="63"/>
  <c r="E22" i="63"/>
  <c r="B20" i="63"/>
  <c r="B19" i="63"/>
  <c r="F17" i="63"/>
  <c r="F30" i="63" l="1"/>
  <c r="F31" i="63"/>
  <c r="F33" i="64"/>
  <c r="F8" i="64"/>
  <c r="F7" i="64" s="1"/>
  <c r="F38" i="62" l="1"/>
  <c r="E32" i="62"/>
  <c r="B26" i="62"/>
  <c r="B27" i="62"/>
  <c r="B28" i="62"/>
  <c r="B29" i="62"/>
  <c r="B30" i="62"/>
  <c r="B31" i="62"/>
  <c r="B32" i="62"/>
  <c r="B33" i="62"/>
  <c r="B25" i="62"/>
  <c r="B21" i="62"/>
  <c r="B20" i="62"/>
  <c r="F18" i="62"/>
  <c r="E26" i="68" l="1"/>
  <c r="E32" i="64"/>
  <c r="F32" i="64" s="1"/>
  <c r="F31" i="62"/>
  <c r="F32" i="62"/>
  <c r="F8" i="62"/>
  <c r="F7" i="62" s="1"/>
  <c r="F26" i="68" l="1"/>
  <c r="E34" i="64"/>
  <c r="F25" i="68"/>
  <c r="F27" i="70" l="1"/>
  <c r="F28" i="70"/>
  <c r="F25" i="70"/>
  <c r="F26" i="70"/>
  <c r="E33" i="68"/>
  <c r="F33" i="68" s="1"/>
  <c r="E30" i="68"/>
  <c r="F30" i="68" s="1"/>
  <c r="E27" i="68"/>
  <c r="F27" i="68" s="1"/>
  <c r="E29" i="68"/>
  <c r="F29" i="68" s="1"/>
  <c r="E28" i="68"/>
  <c r="F28" i="68" s="1"/>
  <c r="F34" i="64"/>
  <c r="F24" i="68" l="1"/>
  <c r="U20" i="48"/>
  <c r="K19" i="54"/>
  <c r="K18" i="54"/>
  <c r="K16" i="54"/>
  <c r="K9" i="54"/>
  <c r="I19" i="54"/>
  <c r="I18" i="54"/>
  <c r="I16" i="54"/>
  <c r="I12" i="54"/>
  <c r="I11" i="54"/>
  <c r="I10" i="54"/>
  <c r="I9" i="54"/>
  <c r="G16" i="54"/>
  <c r="G18" i="54"/>
  <c r="G19" i="54"/>
  <c r="G9" i="54"/>
  <c r="G12" i="54" l="1"/>
  <c r="K12" i="54"/>
  <c r="G11" i="54"/>
  <c r="K10" i="54"/>
  <c r="G10" i="54"/>
  <c r="K11" i="54"/>
  <c r="G14" i="54" l="1"/>
  <c r="K14" i="54"/>
  <c r="I14" i="54"/>
  <c r="E26" i="64" l="1"/>
  <c r="E30" i="64" l="1"/>
  <c r="F30" i="64" s="1"/>
  <c r="E31" i="64"/>
  <c r="F31" i="64" s="1"/>
  <c r="E27" i="64"/>
  <c r="F27" i="64" s="1"/>
  <c r="E29" i="64"/>
  <c r="F29" i="64" s="1"/>
  <c r="E28" i="64"/>
  <c r="F28" i="64" s="1"/>
  <c r="E29" i="63"/>
  <c r="F29" i="63" s="1"/>
  <c r="E26" i="63"/>
  <c r="F26" i="63" s="1"/>
  <c r="E25" i="63"/>
  <c r="F25" i="63" s="1"/>
  <c r="E27" i="63"/>
  <c r="F27" i="63" s="1"/>
  <c r="E28" i="63"/>
  <c r="F28" i="63" s="1"/>
  <c r="F26" i="64"/>
  <c r="E24" i="63"/>
  <c r="F24" i="63" s="1"/>
  <c r="Q20" i="48" l="1"/>
  <c r="F25" i="64"/>
  <c r="I13" i="54"/>
  <c r="I24" i="54" s="1"/>
  <c r="G13" i="54"/>
  <c r="G24" i="54" s="1"/>
  <c r="K13" i="54"/>
  <c r="K24" i="54" s="1"/>
  <c r="F22" i="63" l="1"/>
  <c r="F24" i="64"/>
  <c r="F19" i="63" l="1"/>
  <c r="F21" i="64"/>
  <c r="F21" i="72" l="1"/>
  <c r="F19" i="72" s="1"/>
  <c r="F22" i="72" s="1"/>
  <c r="F42" i="72" s="1"/>
  <c r="F43" i="72" s="1"/>
  <c r="F44" i="72" s="1"/>
  <c r="F45" i="72" s="1"/>
  <c r="F46" i="72" s="1"/>
  <c r="F21" i="71"/>
  <c r="F19" i="71" s="1"/>
  <c r="F22" i="71" s="1"/>
  <c r="F43" i="71" s="1"/>
  <c r="F44" i="71" s="1"/>
  <c r="F45" i="71" s="1"/>
  <c r="F46" i="71" s="1"/>
  <c r="F47" i="71" s="1"/>
  <c r="F19" i="70"/>
  <c r="F17" i="70" s="1"/>
  <c r="F20" i="70" s="1"/>
  <c r="F21" i="68"/>
  <c r="F19" i="68" s="1"/>
  <c r="F22" i="68" s="1"/>
  <c r="F42" i="68" s="1"/>
  <c r="F43" i="68" s="1"/>
  <c r="F44" i="68" s="1"/>
  <c r="F45" i="68" s="1"/>
  <c r="F46" i="68" s="1"/>
  <c r="F22" i="64"/>
  <c r="F20" i="64" s="1"/>
  <c r="F20" i="63"/>
  <c r="F49" i="71" l="1"/>
  <c r="F48" i="72"/>
  <c r="F48" i="68"/>
  <c r="F23" i="64"/>
  <c r="F44" i="64" s="1"/>
  <c r="F18" i="63"/>
  <c r="F21" i="63" l="1"/>
  <c r="F45" i="64" l="1"/>
  <c r="F46" i="64" l="1"/>
  <c r="F47" i="64" l="1"/>
  <c r="F48" i="64" l="1"/>
  <c r="F50" i="64" l="1"/>
  <c r="F31" i="70"/>
  <c r="F24" i="70"/>
  <c r="F23" i="70"/>
  <c r="E26" i="62"/>
  <c r="F26" i="62" s="1"/>
  <c r="F20" i="62"/>
  <c r="M20" i="48"/>
  <c r="E21" i="62" l="1"/>
  <c r="F21" i="62" s="1"/>
  <c r="F19" i="62" s="1"/>
  <c r="F22" i="62" s="1"/>
  <c r="E23" i="62"/>
  <c r="F23" i="62" s="1"/>
  <c r="F41" i="62"/>
  <c r="E34" i="62"/>
  <c r="F34" i="62" s="1"/>
  <c r="F42" i="62"/>
  <c r="F22" i="70"/>
  <c r="F40" i="70" s="1"/>
  <c r="F41" i="70" s="1"/>
  <c r="F42" i="70" s="1"/>
  <c r="F43" i="70" s="1"/>
  <c r="F44" i="70" s="1"/>
  <c r="E28" i="62"/>
  <c r="F28" i="62" s="1"/>
  <c r="E33" i="62"/>
  <c r="F33" i="62" s="1"/>
  <c r="E25" i="62"/>
  <c r="F25" i="62" s="1"/>
  <c r="E27" i="62"/>
  <c r="F27" i="62" s="1"/>
  <c r="E29" i="62"/>
  <c r="F29" i="62" s="1"/>
  <c r="E32" i="63"/>
  <c r="F32" i="63" s="1"/>
  <c r="F23" i="63" s="1"/>
  <c r="F40" i="63" s="1"/>
  <c r="F41" i="63" s="1"/>
  <c r="F42" i="63" s="1"/>
  <c r="F43" i="63" s="1"/>
  <c r="F44" i="63" s="1"/>
  <c r="E30" i="62"/>
  <c r="F30" i="62" s="1"/>
  <c r="F35" i="62" l="1"/>
  <c r="I20" i="48"/>
  <c r="F46" i="70"/>
  <c r="F24" i="62"/>
  <c r="F46" i="63"/>
  <c r="F43" i="62" l="1"/>
  <c r="F44" i="62" s="1"/>
  <c r="F45" i="62" s="1"/>
  <c r="F46" i="62" s="1"/>
  <c r="F47" i="62" s="1"/>
  <c r="F49" i="62" s="1"/>
</calcChain>
</file>

<file path=xl/sharedStrings.xml><?xml version="1.0" encoding="utf-8"?>
<sst xmlns="http://schemas.openxmlformats.org/spreadsheetml/2006/main" count="738" uniqueCount="192">
  <si>
    <t>№ п/п</t>
  </si>
  <si>
    <t>Ед. изм.</t>
  </si>
  <si>
    <t>Наименование затрат</t>
  </si>
  <si>
    <t>Кол-во</t>
  </si>
  <si>
    <t>Итого без НДС</t>
  </si>
  <si>
    <t>шт.</t>
  </si>
  <si>
    <t>Арендная плата, руб.без НДС</t>
  </si>
  <si>
    <t>Аренда за месяц</t>
  </si>
  <si>
    <t>Амортизация ОС</t>
  </si>
  <si>
    <t>Амортизация за месяц</t>
  </si>
  <si>
    <t>Амортизация, руб. без НДС</t>
  </si>
  <si>
    <t>3</t>
  </si>
  <si>
    <t>1</t>
  </si>
  <si>
    <t>4</t>
  </si>
  <si>
    <t>2</t>
  </si>
  <si>
    <t>руб.</t>
  </si>
  <si>
    <t>Наименование</t>
  </si>
  <si>
    <t>Структурное  подразделение</t>
  </si>
  <si>
    <t>Должность (специальность, профессия), разряд, класс (категория) квалификации</t>
  </si>
  <si>
    <t>Количество
штатных
единиц</t>
  </si>
  <si>
    <t>Надбавки, руб</t>
  </si>
  <si>
    <t>Расчет отпускных выплат  на 1 чел.</t>
  </si>
  <si>
    <t>Итого</t>
  </si>
  <si>
    <t>код</t>
  </si>
  <si>
    <t>Кол-во дней отпуска за год</t>
  </si>
  <si>
    <t>Итого:</t>
  </si>
  <si>
    <t>5</t>
  </si>
  <si>
    <t>6</t>
  </si>
  <si>
    <t>7</t>
  </si>
  <si>
    <t>Расчет №2</t>
  </si>
  <si>
    <t>Расчет №4</t>
  </si>
  <si>
    <t>Расчет №5</t>
  </si>
  <si>
    <t>Аренда за 12 мес.</t>
  </si>
  <si>
    <t>наименование</t>
  </si>
  <si>
    <t xml:space="preserve">Инженер-технолог </t>
  </si>
  <si>
    <t xml:space="preserve">Оператор по подготовке скважин к капитальному и подземному ремонтам 4 разряда </t>
  </si>
  <si>
    <t>З/пл на 1 чел., руб./мес.
(гр.10/гр.4)</t>
  </si>
  <si>
    <t>Отпускные
на 1 чел./год
(гр.12*гр.13)</t>
  </si>
  <si>
    <t>З/пл на 1 чел., руб./год
(с отпускными)
гр.11*12+гр.14</t>
  </si>
  <si>
    <t xml:space="preserve">ИТОГО </t>
  </si>
  <si>
    <t>Амортизация за 1 час</t>
  </si>
  <si>
    <t>Стоимость материалов</t>
  </si>
  <si>
    <t>Цена за ед. (руб. без НДС)</t>
  </si>
  <si>
    <t>кол-во</t>
  </si>
  <si>
    <t>стоимость</t>
  </si>
  <si>
    <t xml:space="preserve"> - Система контроля цементирования скважин</t>
  </si>
  <si>
    <t>тн</t>
  </si>
  <si>
    <t>Замедлитель схватывания CR 220</t>
  </si>
  <si>
    <t>кг</t>
  </si>
  <si>
    <t>Понизитель водоотдачи CFL 117</t>
  </si>
  <si>
    <t>Пеногаситель</t>
  </si>
  <si>
    <t>шт</t>
  </si>
  <si>
    <t>Услуги специализированной техники</t>
  </si>
  <si>
    <t>Наименование техники</t>
  </si>
  <si>
    <t>Тариф, руб./час.</t>
  </si>
  <si>
    <t>Блендер</t>
  </si>
  <si>
    <t>Автоцистерна АЦН-16</t>
  </si>
  <si>
    <t>Цементировочный агрегат</t>
  </si>
  <si>
    <t xml:space="preserve">Вакуумник </t>
  </si>
  <si>
    <t>Передвижной компресор (цементовоз)</t>
  </si>
  <si>
    <t>Всего в месяц, руб.
(гр. 5*165 + гр. 6 + 
гр. 7 + гр. 8 + гр.9) х гр. 4</t>
  </si>
  <si>
    <t>Тарифная ставка,
руб.</t>
  </si>
  <si>
    <t>Диспергатор цемента CD 12</t>
  </si>
  <si>
    <t>Расстояние от ж/д тупика до производ.базы</t>
  </si>
  <si>
    <t>Доплата за вредность 10%</t>
  </si>
  <si>
    <t>Месячная премия 100%</t>
  </si>
  <si>
    <t>Районный коэффициент 70%</t>
  </si>
  <si>
    <t>Процентная надбавка 50%</t>
  </si>
  <si>
    <t>Амортизация основных средств</t>
  </si>
  <si>
    <t>кол-во единиц техники</t>
  </si>
  <si>
    <t>кол-во часов на операцию</t>
  </si>
  <si>
    <t>итого руб. на 1 операцию</t>
  </si>
  <si>
    <t>8</t>
  </si>
  <si>
    <t>Прочие расходы</t>
  </si>
  <si>
    <t>Технологический департамент</t>
  </si>
  <si>
    <t>РАСЧЕТ ФОТ НА 1 ОПЕРАЦИЮ ПО РИР</t>
  </si>
  <si>
    <t>Цемент ПЦТ-G</t>
  </si>
  <si>
    <t>Пакер-ретейнер</t>
  </si>
  <si>
    <t>Пресная вода</t>
  </si>
  <si>
    <t>м3</t>
  </si>
  <si>
    <t>Газель</t>
  </si>
  <si>
    <t>Гелеобразующий состав BrineBlock 708</t>
  </si>
  <si>
    <t>Статьи затрат</t>
  </si>
  <si>
    <t>Цена (руб.), ед.</t>
  </si>
  <si>
    <t>Количество</t>
  </si>
  <si>
    <t>Итого (руб.)</t>
  </si>
  <si>
    <t>Используемые материалы:</t>
  </si>
  <si>
    <t>Электроэнергия, руб.</t>
  </si>
  <si>
    <t>кВт</t>
  </si>
  <si>
    <t>Фонд заработной платы, руб.</t>
  </si>
  <si>
    <t>чел/час</t>
  </si>
  <si>
    <t>Страховые взносы, руб.</t>
  </si>
  <si>
    <t>нормо/час</t>
  </si>
  <si>
    <t>Транспортные услуги, руб.</t>
  </si>
  <si>
    <t>Итого прямых затрат, руб.</t>
  </si>
  <si>
    <t xml:space="preserve">Накладные расходы, руб. </t>
  </si>
  <si>
    <t>Итого с накладными расходами, руб.</t>
  </si>
  <si>
    <t>Рентабельность, руб.</t>
  </si>
  <si>
    <t>Всего стоимость работ (1 ед.), руб.</t>
  </si>
  <si>
    <t>Всего с НДС, руб.</t>
  </si>
  <si>
    <t>З/пл за 1 час. 1 сотрудника
(с отпускными)
гр.15/12/165 * гр.4</t>
  </si>
  <si>
    <t>Спецтехника</t>
  </si>
  <si>
    <t>Оперативный транспорт</t>
  </si>
  <si>
    <t>Камаз полуприцеп 16 тн</t>
  </si>
  <si>
    <t>Кол-во часов на прибытие/ убытие техники на объект</t>
  </si>
  <si>
    <t>Общее количество машино часов</t>
  </si>
  <si>
    <t>Доставка материалов с ж/д станции</t>
  </si>
  <si>
    <t>маш/час</t>
  </si>
  <si>
    <t>анализ</t>
  </si>
  <si>
    <t>Услуги связи</t>
  </si>
  <si>
    <t xml:space="preserve">                                               </t>
  </si>
  <si>
    <t xml:space="preserve">Генеральный директор </t>
  </si>
  <si>
    <t>З/пл.на 1 чел. для расчета отпуска (гр.11./29,3 сут.)</t>
  </si>
  <si>
    <t>Месторождение</t>
  </si>
  <si>
    <t>9</t>
  </si>
  <si>
    <t>Расчет среднего расстояния до м/р</t>
  </si>
  <si>
    <t>Амортизация и арендная плата, руб.</t>
  </si>
  <si>
    <t>Аренда пакера</t>
  </si>
  <si>
    <t>сут.</t>
  </si>
  <si>
    <t>Расширяющая добавка ДаРт-100</t>
  </si>
  <si>
    <t>Сшиватель: ацетат хрома</t>
  </si>
  <si>
    <t>Кол-во на 1 чел.</t>
  </si>
  <si>
    <t>Кол-во человек</t>
  </si>
  <si>
    <t xml:space="preserve">Срок носки,
мес.
</t>
  </si>
  <si>
    <t xml:space="preserve">Кол-во </t>
  </si>
  <si>
    <t>Цена за 1 ед.,
руб. без НДС</t>
  </si>
  <si>
    <t>Итого,
руб. без НДС</t>
  </si>
  <si>
    <t>Костюм для защиты от воды из синтетической ткани с пленочным покрытием</t>
  </si>
  <si>
    <t>Костюм для защиты от нефти и нефтепродуктов из смешанных тканей или костюм из смешанных тканей с огнезащитной пропиткой</t>
  </si>
  <si>
    <t>Сапоги кожаные с жестким подноском</t>
  </si>
  <si>
    <t>Сапоги резиновые с жестким подноском</t>
  </si>
  <si>
    <t>Перчатки с полимерным покрытием</t>
  </si>
  <si>
    <t>Перчатки резиновые из полимерных материалов</t>
  </si>
  <si>
    <t>Каска защитная</t>
  </si>
  <si>
    <t>Подшлемник под каску</t>
  </si>
  <si>
    <t>Очки защитные</t>
  </si>
  <si>
    <t>Зимой дополнительно:</t>
  </si>
  <si>
    <t>Костюм для защиты от нефти и нефтепродуктов из смешанных тканей на утепленной подкладке или или костюм из смешанных тканей с огнезащитной пропиткой на утепленной подкладке</t>
  </si>
  <si>
    <t>Валенки с резиновым низом</t>
  </si>
  <si>
    <t>Перчатки шерстяные (вкладыши)</t>
  </si>
  <si>
    <t>Рукавицы меховые</t>
  </si>
  <si>
    <t>Затраты на 1 час:</t>
  </si>
  <si>
    <t xml:space="preserve">Расчет №6 </t>
  </si>
  <si>
    <t>Затраты на спецодежду</t>
  </si>
  <si>
    <t>СИЗ</t>
  </si>
  <si>
    <t>№ п\п</t>
  </si>
  <si>
    <t>Вид работ</t>
  </si>
  <si>
    <t>Кол-во операций</t>
  </si>
  <si>
    <t>MPS Reis-H</t>
  </si>
  <si>
    <t xml:space="preserve">РИР ЛЗКЦ (Ликвидация заколонной циркуляции c применением пакера-ретейнера) </t>
  </si>
  <si>
    <t>РИР ОВП (Ограничение водопритока)</t>
  </si>
  <si>
    <t xml:space="preserve"> Cтоимость за 1 операцию, руб. с НДС</t>
  </si>
  <si>
    <t xml:space="preserve"> Cтоимость за 1 операцию, руб. без НДС</t>
  </si>
  <si>
    <t>ГС ТермоПласт-1</t>
  </si>
  <si>
    <t>Коммерческое предложение на оказание услуг по ремонтно-изоляционным работам эксплуатационных скважин на месторождениях ООО "КанБайкал"</t>
  </si>
  <si>
    <t>Западно-Малобалыкское</t>
  </si>
  <si>
    <t>Унтыгейское</t>
  </si>
  <si>
    <t>Проживание и питание на м/р</t>
  </si>
  <si>
    <t>руб./час.</t>
  </si>
  <si>
    <t>Продолжительность операции с учетом прибытия/убытия на месторождение</t>
  </si>
  <si>
    <t>час</t>
  </si>
  <si>
    <t>РИР (ЛНЭК, изоляция пласта)</t>
  </si>
  <si>
    <t>РИР (ВЦК, ЛЗКЦ сверху )</t>
  </si>
  <si>
    <t>РИР (ЛНЭК с высокой приемистостью, более 700 м3 в сутки )</t>
  </si>
  <si>
    <t>Микроцемент Mikrodur R-95</t>
  </si>
  <si>
    <t>ЛНЭК при малой приемистости с применением микроцемента</t>
  </si>
  <si>
    <t>Фискарс</t>
  </si>
  <si>
    <t>РИР (изоляция межколонного пространства)</t>
  </si>
  <si>
    <t>Проведение лабораторных анализов цементного раствора</t>
  </si>
  <si>
    <t>Проведение лабораторных анализов воды</t>
  </si>
  <si>
    <t>Проведение лабораторных анализов полимерных композиций</t>
  </si>
  <si>
    <t>Калькуляция стоимости ремонтно-изоляционных работ ООО "" на объектах ООО "КанБайкал"</t>
  </si>
  <si>
    <t>Генеральный директор ООО ""</t>
  </si>
  <si>
    <t xml:space="preserve">Генеральный директор ООО "" </t>
  </si>
  <si>
    <t xml:space="preserve">     Приложение № 1 – Форма расчётов к коммерческому предложению</t>
  </si>
  <si>
    <t>Ед.изм.</t>
  </si>
  <si>
    <t>скв/оп.</t>
  </si>
  <si>
    <t>Примечание</t>
  </si>
  <si>
    <t>Расчет №</t>
  </si>
  <si>
    <t>Расстояние до г. Нефтеюганск</t>
  </si>
  <si>
    <t>НДС 20%, руб.</t>
  </si>
  <si>
    <r>
      <t xml:space="preserve">ЛНЭК при малой приемистости с применением микроцемента 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</si>
  <si>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r>
      <t xml:space="preserve">РИР ЛЗКЦ (Ликвидация заколонной циркуляции c применением пакера-ретейнера) 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</si>
  <si>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r>
      <t xml:space="preserve">РИР ОВП (Ограничение водопритока) 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</si>
  <si>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r>
      <t>РИР (ЛНЭК с высокой приемистостью, более 700 м3 в сутки)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</si>
  <si>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t xml:space="preserve">Мобилизация флота РИР </t>
  </si>
  <si>
    <t xml:space="preserve">Демобилизация флота РИР </t>
  </si>
  <si>
    <r>
      <t>РИР (ЛНЭК, изоляция пласта)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</si>
  <si>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r>
      <t>РИР (изоляция межколонного пространства)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</si>
  <si>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r>
      <t>РИР (ВЦК, ЛЗКЦ сверху)</t>
    </r>
    <r>
      <rPr>
        <sz val="10"/>
        <color rgb="FFFF0000"/>
        <rFont val="Times New Roman"/>
        <family val="1"/>
        <charset val="204"/>
      </rPr>
      <t>(без мобилизации и демобилизации)</t>
    </r>
  </si>
  <si>
    <t xml:space="preserve">
Примечание: 
• Все работы выполняются по заявкам.
</t>
  </si>
  <si>
    <t>Станция контроля (плотность, расход, давление и температуру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</si>
</sst>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41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1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 Cyr"/>
      <charset val="204"/>
    </font>
    <font>
      <sz val="16"/>
      <name val="Times New Roman"/>
      <family val="1"/>
      <charset val="204"/>
    </font>
    <font>
      <b/>
      <sz val="16"/>
      <name val="Times New Roman Cyr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0" fontId="8" fillId="0" borderId="0"/>
    <xf numFmtId="0" fontId="9" fillId="2" borderId="0"/>
    <xf numFmtId="0" fontId="9" fillId="0" borderId="1"/>
    <xf numFmtId="0" fontId="9" fillId="0" borderId="0"/>
    <xf numFmtId="0" fontId="7" fillId="0" borderId="0"/>
    <xf numFmtId="0" fontId="10" fillId="0" borderId="0"/>
    <xf numFmtId="4" fontId="3" fillId="0" borderId="0">
      <alignment vertical="center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260">
    <xf numFmtId="0" fontId="0" fillId="0" borderId="0" xfId="0"/>
    <xf numFmtId="0" fontId="5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/>
    <xf numFmtId="0" fontId="4" fillId="0" borderId="0" xfId="0" applyFont="1"/>
    <xf numFmtId="0" fontId="14" fillId="0" borderId="0" xfId="26" applyFont="1" applyAlignment="1">
      <alignment vertical="center"/>
    </xf>
    <xf numFmtId="0" fontId="15" fillId="0" borderId="0" xfId="0" applyFont="1"/>
    <xf numFmtId="0" fontId="6" fillId="0" borderId="0" xfId="0" applyFont="1" applyAlignment="1"/>
    <xf numFmtId="0" fontId="28" fillId="0" borderId="0" xfId="0" applyFont="1"/>
    <xf numFmtId="4" fontId="14" fillId="0" borderId="0" xfId="26" applyNumberFormat="1" applyFont="1" applyAlignment="1">
      <alignment vertical="center"/>
    </xf>
    <xf numFmtId="4" fontId="14" fillId="0" borderId="0" xfId="26" applyNumberFormat="1" applyFont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30" fillId="0" borderId="0" xfId="0" applyFont="1"/>
    <xf numFmtId="0" fontId="30" fillId="0" borderId="0" xfId="0" applyFont="1" applyBorder="1"/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/>
    </xf>
    <xf numFmtId="0" fontId="32" fillId="0" borderId="0" xfId="0" applyFont="1"/>
    <xf numFmtId="0" fontId="6" fillId="0" borderId="2" xfId="26" applyFont="1" applyFill="1" applyBorder="1" applyAlignment="1">
      <alignment horizontal="center" vertical="center" wrapText="1"/>
    </xf>
    <xf numFmtId="0" fontId="6" fillId="0" borderId="2" xfId="26" applyFont="1" applyFill="1" applyBorder="1" applyAlignment="1">
      <alignment vertical="center" wrapText="1"/>
    </xf>
    <xf numFmtId="4" fontId="6" fillId="0" borderId="2" xfId="26" applyNumberFormat="1" applyFont="1" applyFill="1" applyBorder="1" applyAlignment="1">
      <alignment horizontal="center" vertical="center"/>
    </xf>
    <xf numFmtId="0" fontId="6" fillId="0" borderId="2" xfId="26" applyFont="1" applyFill="1" applyBorder="1" applyAlignment="1">
      <alignment horizontal="center" vertical="center"/>
    </xf>
    <xf numFmtId="0" fontId="14" fillId="0" borderId="2" xfId="26" applyFont="1" applyFill="1" applyBorder="1" applyAlignment="1">
      <alignment horizontal="left" vertical="center" wrapText="1" indent="3"/>
    </xf>
    <xf numFmtId="0" fontId="14" fillId="0" borderId="2" xfId="26" applyFont="1" applyFill="1" applyBorder="1" applyAlignment="1">
      <alignment horizontal="center" vertical="center" wrapText="1"/>
    </xf>
    <xf numFmtId="4" fontId="14" fillId="0" borderId="2" xfId="26" applyNumberFormat="1" applyFont="1" applyFill="1" applyBorder="1" applyAlignment="1">
      <alignment horizontal="center" vertical="center"/>
    </xf>
    <xf numFmtId="165" fontId="14" fillId="0" borderId="2" xfId="26" applyNumberFormat="1" applyFont="1" applyFill="1" applyBorder="1" applyAlignment="1">
      <alignment horizontal="center" vertical="center"/>
    </xf>
    <xf numFmtId="2" fontId="14" fillId="0" borderId="2" xfId="26" applyNumberFormat="1" applyFont="1" applyFill="1" applyBorder="1" applyAlignment="1">
      <alignment horizontal="center" vertical="center"/>
    </xf>
    <xf numFmtId="10" fontId="6" fillId="0" borderId="2" xfId="26" applyNumberFormat="1" applyFont="1" applyFill="1" applyBorder="1" applyAlignment="1">
      <alignment horizontal="center" vertical="center" wrapText="1"/>
    </xf>
    <xf numFmtId="9" fontId="6" fillId="0" borderId="2" xfId="26" applyNumberFormat="1" applyFont="1" applyFill="1" applyBorder="1" applyAlignment="1">
      <alignment horizontal="center" vertical="center"/>
    </xf>
    <xf numFmtId="2" fontId="6" fillId="0" borderId="2" xfId="26" applyNumberFormat="1" applyFont="1" applyFill="1" applyBorder="1" applyAlignment="1">
      <alignment horizontal="center" vertical="center"/>
    </xf>
    <xf numFmtId="0" fontId="14" fillId="0" borderId="2" xfId="35" applyFont="1" applyFill="1" applyBorder="1" applyAlignment="1">
      <alignment horizontal="left" vertical="center" wrapText="1" indent="3"/>
    </xf>
    <xf numFmtId="0" fontId="14" fillId="0" borderId="2" xfId="35" applyFont="1" applyFill="1" applyBorder="1" applyAlignment="1">
      <alignment horizontal="center" vertical="center" wrapText="1"/>
    </xf>
    <xf numFmtId="0" fontId="14" fillId="0" borderId="2" xfId="26" applyFont="1" applyFill="1" applyBorder="1" applyAlignment="1">
      <alignment horizontal="center" vertical="center"/>
    </xf>
    <xf numFmtId="0" fontId="14" fillId="0" borderId="2" xfId="26" applyFont="1" applyFill="1" applyBorder="1" applyAlignment="1">
      <alignment vertical="center" wrapText="1"/>
    </xf>
    <xf numFmtId="9" fontId="14" fillId="0" borderId="2" xfId="26" applyNumberFormat="1" applyFont="1" applyFill="1" applyBorder="1" applyAlignment="1">
      <alignment vertical="center" wrapText="1"/>
    </xf>
    <xf numFmtId="9" fontId="14" fillId="0" borderId="2" xfId="26" applyNumberFormat="1" applyFont="1" applyFill="1" applyBorder="1" applyAlignment="1">
      <alignment horizontal="center" vertical="center"/>
    </xf>
    <xf numFmtId="0" fontId="6" fillId="5" borderId="2" xfId="26" applyFont="1" applyFill="1" applyBorder="1" applyAlignment="1">
      <alignment vertical="center" wrapText="1"/>
    </xf>
    <xf numFmtId="4" fontId="14" fillId="5" borderId="2" xfId="26" applyNumberFormat="1" applyFont="1" applyFill="1" applyBorder="1" applyAlignment="1">
      <alignment horizontal="center" vertical="center"/>
    </xf>
    <xf numFmtId="0" fontId="14" fillId="5" borderId="2" xfId="26" applyFont="1" applyFill="1" applyBorder="1" applyAlignment="1">
      <alignment horizontal="center" vertical="center"/>
    </xf>
    <xf numFmtId="0" fontId="6" fillId="0" borderId="3" xfId="26" applyFont="1" applyFill="1" applyBorder="1" applyAlignment="1">
      <alignment horizontal="center" vertical="center" wrapText="1"/>
    </xf>
    <xf numFmtId="0" fontId="6" fillId="0" borderId="4" xfId="26" applyFont="1" applyFill="1" applyBorder="1" applyAlignment="1">
      <alignment horizontal="center" vertical="center" wrapText="1"/>
    </xf>
    <xf numFmtId="0" fontId="6" fillId="0" borderId="5" xfId="26" applyFont="1" applyFill="1" applyBorder="1" applyAlignment="1">
      <alignment horizontal="center" vertical="center" wrapText="1"/>
    </xf>
    <xf numFmtId="1" fontId="6" fillId="0" borderId="6" xfId="26" applyNumberFormat="1" applyFont="1" applyFill="1" applyBorder="1" applyAlignment="1">
      <alignment horizontal="center" vertical="center" wrapText="1"/>
    </xf>
    <xf numFmtId="1" fontId="14" fillId="0" borderId="6" xfId="26" applyNumberFormat="1" applyFont="1" applyFill="1" applyBorder="1" applyAlignment="1">
      <alignment horizontal="center" vertical="center" wrapText="1"/>
    </xf>
    <xf numFmtId="1" fontId="6" fillId="5" borderId="6" xfId="26" applyNumberFormat="1" applyFont="1" applyFill="1" applyBorder="1" applyAlignment="1">
      <alignment horizontal="center" vertical="center" wrapText="1"/>
    </xf>
    <xf numFmtId="1" fontId="6" fillId="0" borderId="8" xfId="26" applyNumberFormat="1" applyFont="1" applyFill="1" applyBorder="1" applyAlignment="1">
      <alignment horizontal="center" vertical="center" wrapText="1"/>
    </xf>
    <xf numFmtId="0" fontId="6" fillId="0" borderId="9" xfId="26" applyFont="1" applyFill="1" applyBorder="1" applyAlignment="1">
      <alignment vertical="center" wrapText="1"/>
    </xf>
    <xf numFmtId="4" fontId="14" fillId="0" borderId="9" xfId="26" applyNumberFormat="1" applyFont="1" applyFill="1" applyBorder="1" applyAlignment="1">
      <alignment horizontal="center" vertical="center"/>
    </xf>
    <xf numFmtId="0" fontId="14" fillId="0" borderId="9" xfId="26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 wrapText="1"/>
    </xf>
    <xf numFmtId="0" fontId="18" fillId="3" borderId="2" xfId="0" applyNumberFormat="1" applyFont="1" applyFill="1" applyBorder="1" applyAlignment="1">
      <alignment horizontal="left" vertical="center" wrapText="1"/>
    </xf>
    <xf numFmtId="1" fontId="14" fillId="3" borderId="2" xfId="0" applyNumberFormat="1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4" fontId="14" fillId="0" borderId="2" xfId="0" applyNumberFormat="1" applyFont="1" applyFill="1" applyBorder="1" applyAlignment="1">
      <alignment horizontal="right" vertical="center" wrapText="1"/>
    </xf>
    <xf numFmtId="3" fontId="14" fillId="0" borderId="2" xfId="0" applyNumberFormat="1" applyFont="1" applyFill="1" applyBorder="1" applyAlignment="1">
      <alignment horizontal="right" vertical="center" wrapText="1"/>
    </xf>
    <xf numFmtId="0" fontId="14" fillId="0" borderId="2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0" fontId="19" fillId="3" borderId="2" xfId="0" applyNumberFormat="1" applyFont="1" applyFill="1" applyBorder="1" applyAlignment="1">
      <alignment horizontal="left" vertical="top" wrapText="1"/>
    </xf>
    <xf numFmtId="4" fontId="6" fillId="3" borderId="2" xfId="0" applyNumberFormat="1" applyFont="1" applyFill="1" applyBorder="1" applyAlignment="1">
      <alignment horizontal="right" vertical="top" wrapText="1"/>
    </xf>
    <xf numFmtId="0" fontId="14" fillId="0" borderId="2" xfId="0" applyFont="1" applyBorder="1" applyAlignment="1">
      <alignment vertical="top" wrapText="1"/>
    </xf>
    <xf numFmtId="2" fontId="6" fillId="0" borderId="2" xfId="0" applyNumberFormat="1" applyFont="1" applyBorder="1" applyAlignment="1">
      <alignment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27" applyNumberFormat="1" applyFont="1" applyFill="1" applyBorder="1" applyAlignment="1">
      <alignment horizontal="center" vertical="top" wrapText="1"/>
    </xf>
    <xf numFmtId="0" fontId="6" fillId="6" borderId="2" xfId="27" applyNumberFormat="1" applyFont="1" applyFill="1" applyBorder="1" applyAlignment="1">
      <alignment horizontal="center" vertical="top" wrapText="1"/>
    </xf>
    <xf numFmtId="1" fontId="14" fillId="6" borderId="2" xfId="0" applyNumberFormat="1" applyFont="1" applyFill="1" applyBorder="1" applyAlignment="1">
      <alignment horizontal="center" vertical="top" wrapText="1"/>
    </xf>
    <xf numFmtId="1" fontId="14" fillId="6" borderId="2" xfId="27" applyNumberFormat="1" applyFont="1" applyFill="1" applyBorder="1" applyAlignment="1">
      <alignment horizontal="center" vertical="top" wrapText="1"/>
    </xf>
    <xf numFmtId="49" fontId="22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4" fontId="23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4" fontId="22" fillId="0" borderId="2" xfId="0" applyNumberFormat="1" applyFont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/>
    <xf numFmtId="4" fontId="21" fillId="0" borderId="2" xfId="0" applyNumberFormat="1" applyFont="1" applyBorder="1"/>
    <xf numFmtId="0" fontId="21" fillId="6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4" fontId="14" fillId="0" borderId="2" xfId="0" applyNumberFormat="1" applyFont="1" applyBorder="1" applyAlignment="1">
      <alignment vertical="top"/>
    </xf>
    <xf numFmtId="164" fontId="14" fillId="0" borderId="2" xfId="31" applyNumberFormat="1" applyFont="1" applyBorder="1" applyAlignment="1">
      <alignment vertical="top"/>
    </xf>
    <xf numFmtId="4" fontId="14" fillId="4" borderId="2" xfId="0" applyNumberFormat="1" applyFont="1" applyFill="1" applyBorder="1" applyAlignment="1">
      <alignment vertical="top"/>
    </xf>
    <xf numFmtId="0" fontId="6" fillId="0" borderId="2" xfId="0" applyFont="1" applyBorder="1" applyAlignment="1">
      <alignment vertical="top"/>
    </xf>
    <xf numFmtId="3" fontId="6" fillId="0" borderId="2" xfId="0" applyNumberFormat="1" applyFont="1" applyBorder="1" applyAlignment="1">
      <alignment vertical="top"/>
    </xf>
    <xf numFmtId="164" fontId="6" fillId="0" borderId="2" xfId="31" applyNumberFormat="1" applyFont="1" applyBorder="1" applyAlignment="1">
      <alignment vertical="top"/>
    </xf>
    <xf numFmtId="0" fontId="13" fillId="0" borderId="0" xfId="0" applyFont="1" applyAlignment="1">
      <alignment horizontal="left" vertical="top"/>
    </xf>
    <xf numFmtId="0" fontId="0" fillId="0" borderId="2" xfId="0" applyBorder="1"/>
    <xf numFmtId="0" fontId="14" fillId="3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/>
    <xf numFmtId="0" fontId="4" fillId="0" borderId="2" xfId="0" applyFont="1" applyBorder="1"/>
    <xf numFmtId="49" fontId="0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3" fontId="0" fillId="0" borderId="2" xfId="0" applyNumberFormat="1" applyBorder="1"/>
    <xf numFmtId="1" fontId="14" fillId="3" borderId="2" xfId="0" applyNumberFormat="1" applyFont="1" applyFill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top" wrapText="1"/>
    </xf>
    <xf numFmtId="3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/>
    <xf numFmtId="0" fontId="14" fillId="0" borderId="2" xfId="0" applyFont="1" applyBorder="1" applyAlignment="1">
      <alignment horizontal="center" vertical="top" wrapText="1"/>
    </xf>
    <xf numFmtId="0" fontId="14" fillId="4" borderId="2" xfId="0" applyNumberFormat="1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center"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3" fillId="0" borderId="0" xfId="0" applyFont="1"/>
    <xf numFmtId="0" fontId="34" fillId="0" borderId="0" xfId="0" applyFont="1"/>
    <xf numFmtId="0" fontId="35" fillId="0" borderId="0" xfId="0" applyFont="1" applyAlignment="1"/>
    <xf numFmtId="0" fontId="35" fillId="0" borderId="0" xfId="0" applyFont="1"/>
    <xf numFmtId="0" fontId="3" fillId="0" borderId="0" xfId="0" applyFont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36" fillId="0" borderId="0" xfId="0" applyFont="1" applyAlignment="1">
      <alignment horizontal="left" vertical="top"/>
    </xf>
    <xf numFmtId="0" fontId="37" fillId="0" borderId="0" xfId="0" applyFont="1"/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1" fillId="0" borderId="0" xfId="37"/>
    <xf numFmtId="0" fontId="38" fillId="0" borderId="0" xfId="37" applyFont="1"/>
    <xf numFmtId="0" fontId="24" fillId="0" borderId="0" xfId="37" applyFont="1"/>
    <xf numFmtId="0" fontId="6" fillId="0" borderId="0" xfId="37" applyFont="1" applyBorder="1" applyAlignment="1">
      <alignment horizontal="center" vertical="center" wrapText="1"/>
    </xf>
    <xf numFmtId="0" fontId="6" fillId="0" borderId="2" xfId="37" applyFont="1" applyBorder="1" applyAlignment="1">
      <alignment horizontal="center" vertical="center" wrapText="1"/>
    </xf>
    <xf numFmtId="0" fontId="6" fillId="0" borderId="2" xfId="37" applyFont="1" applyFill="1" applyBorder="1" applyAlignment="1">
      <alignment horizontal="center" vertical="center" wrapText="1"/>
    </xf>
    <xf numFmtId="0" fontId="14" fillId="0" borderId="2" xfId="37" applyFont="1" applyBorder="1" applyAlignment="1">
      <alignment horizontal="center" vertical="center" wrapText="1"/>
    </xf>
    <xf numFmtId="3" fontId="14" fillId="0" borderId="2" xfId="37" applyNumberFormat="1" applyFont="1" applyBorder="1" applyAlignment="1">
      <alignment horizontal="center" vertical="center" wrapText="1"/>
    </xf>
    <xf numFmtId="4" fontId="14" fillId="0" borderId="2" xfId="37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164" fontId="6" fillId="0" borderId="7" xfId="33" applyFont="1" applyFill="1" applyBorder="1" applyAlignment="1">
      <alignment horizontal="center" vertical="center" wrapText="1"/>
    </xf>
    <xf numFmtId="164" fontId="14" fillId="0" borderId="7" xfId="33" applyFont="1" applyFill="1" applyBorder="1" applyAlignment="1">
      <alignment horizontal="center" vertical="center" wrapText="1"/>
    </xf>
    <xf numFmtId="164" fontId="6" fillId="0" borderId="7" xfId="33" applyNumberFormat="1" applyFont="1" applyFill="1" applyBorder="1" applyAlignment="1">
      <alignment horizontal="center" vertical="center" wrapText="1"/>
    </xf>
    <xf numFmtId="164" fontId="6" fillId="5" borderId="7" xfId="33" applyFont="1" applyFill="1" applyBorder="1" applyAlignment="1">
      <alignment horizontal="center" vertical="center" wrapText="1"/>
    </xf>
    <xf numFmtId="164" fontId="6" fillId="0" borderId="10" xfId="33" applyFont="1" applyFill="1" applyBorder="1" applyAlignment="1">
      <alignment horizontal="center" vertical="center" wrapText="1"/>
    </xf>
    <xf numFmtId="0" fontId="25" fillId="6" borderId="2" xfId="0" applyNumberFormat="1" applyFont="1" applyFill="1" applyBorder="1" applyAlignment="1">
      <alignment horizontal="center" vertical="center" wrapText="1"/>
    </xf>
    <xf numFmtId="2" fontId="14" fillId="0" borderId="0" xfId="26" applyNumberFormat="1" applyFont="1" applyAlignment="1">
      <alignment horizontal="left" vertical="center"/>
    </xf>
    <xf numFmtId="2" fontId="27" fillId="0" borderId="0" xfId="0" applyNumberFormat="1" applyFont="1"/>
    <xf numFmtId="2" fontId="14" fillId="0" borderId="0" xfId="0" applyNumberFormat="1" applyFont="1"/>
    <xf numFmtId="2" fontId="6" fillId="0" borderId="0" xfId="34" applyNumberFormat="1" applyFont="1" applyAlignment="1">
      <alignment horizontal="left" vertical="center"/>
    </xf>
    <xf numFmtId="2" fontId="14" fillId="0" borderId="0" xfId="34" applyNumberFormat="1" applyFont="1" applyAlignment="1">
      <alignment horizontal="left" vertical="center"/>
    </xf>
    <xf numFmtId="2" fontId="6" fillId="0" borderId="0" xfId="26" applyNumberFormat="1" applyFont="1" applyAlignment="1">
      <alignment horizontal="left" vertical="center"/>
    </xf>
    <xf numFmtId="2" fontId="14" fillId="0" borderId="0" xfId="26" applyNumberFormat="1" applyFont="1" applyFill="1" applyAlignment="1">
      <alignment horizontal="left" vertical="center"/>
    </xf>
    <xf numFmtId="2" fontId="14" fillId="0" borderId="0" xfId="34" applyNumberFormat="1" applyFont="1" applyFill="1" applyAlignment="1">
      <alignment horizontal="left" vertical="center"/>
    </xf>
    <xf numFmtId="2" fontId="21" fillId="0" borderId="0" xfId="0" applyNumberFormat="1" applyFont="1" applyFill="1" applyAlignment="1">
      <alignment vertical="center"/>
    </xf>
    <xf numFmtId="2" fontId="14" fillId="0" borderId="0" xfId="26" applyNumberFormat="1" applyFont="1" applyAlignment="1">
      <alignment vertical="center"/>
    </xf>
    <xf numFmtId="2" fontId="30" fillId="0" borderId="0" xfId="0" applyNumberFormat="1" applyFont="1"/>
    <xf numFmtId="2" fontId="15" fillId="0" borderId="0" xfId="0" applyNumberFormat="1" applyFont="1"/>
    <xf numFmtId="2" fontId="39" fillId="0" borderId="0" xfId="0" applyNumberFormat="1" applyFont="1"/>
    <xf numFmtId="2" fontId="0" fillId="0" borderId="0" xfId="0" applyNumberFormat="1" applyFont="1"/>
    <xf numFmtId="4" fontId="27" fillId="0" borderId="0" xfId="0" applyNumberFormat="1" applyFont="1"/>
    <xf numFmtId="4" fontId="14" fillId="0" borderId="0" xfId="0" applyNumberFormat="1" applyFont="1"/>
    <xf numFmtId="4" fontId="6" fillId="0" borderId="0" xfId="34" applyNumberFormat="1" applyFont="1" applyAlignment="1">
      <alignment horizontal="left" vertical="center"/>
    </xf>
    <xf numFmtId="4" fontId="14" fillId="0" borderId="0" xfId="34" applyNumberFormat="1" applyFont="1" applyAlignment="1">
      <alignment horizontal="left" vertical="center"/>
    </xf>
    <xf numFmtId="4" fontId="6" fillId="0" borderId="0" xfId="26" applyNumberFormat="1" applyFont="1" applyAlignment="1">
      <alignment horizontal="left" vertical="center"/>
    </xf>
    <xf numFmtId="4" fontId="14" fillId="0" borderId="0" xfId="26" applyNumberFormat="1" applyFont="1" applyFill="1" applyAlignment="1">
      <alignment horizontal="left" vertical="center"/>
    </xf>
    <xf numFmtId="4" fontId="14" fillId="0" borderId="0" xfId="34" applyNumberFormat="1" applyFont="1" applyFill="1" applyAlignment="1">
      <alignment horizontal="left" vertical="center"/>
    </xf>
    <xf numFmtId="4" fontId="21" fillId="0" borderId="0" xfId="0" applyNumberFormat="1" applyFont="1" applyFill="1" applyAlignment="1">
      <alignment vertical="center"/>
    </xf>
    <xf numFmtId="4" fontId="15" fillId="0" borderId="0" xfId="0" applyNumberFormat="1" applyFont="1"/>
    <xf numFmtId="4" fontId="30" fillId="0" borderId="0" xfId="0" applyNumberFormat="1" applyFont="1"/>
    <xf numFmtId="0" fontId="36" fillId="0" borderId="0" xfId="0" applyFont="1" applyAlignment="1">
      <alignment horizontal="left" vertical="top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0" fillId="0" borderId="0" xfId="37" applyFont="1" applyAlignment="1">
      <alignment vertical="center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2" fillId="0" borderId="0" xfId="0" applyFont="1" applyAlignment="1">
      <alignment vertical="top"/>
    </xf>
    <xf numFmtId="0" fontId="0" fillId="0" borderId="0" xfId="0" applyFont="1"/>
    <xf numFmtId="0" fontId="0" fillId="6" borderId="2" xfId="0" applyFont="1" applyFill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24" fillId="0" borderId="0" xfId="37" applyFont="1" applyAlignment="1">
      <alignment horizontal="right"/>
    </xf>
    <xf numFmtId="0" fontId="24" fillId="0" borderId="2" xfId="37" applyFont="1" applyBorder="1"/>
    <xf numFmtId="0" fontId="6" fillId="0" borderId="11" xfId="37" applyFont="1" applyBorder="1" applyAlignment="1">
      <alignment horizontal="center" vertical="center" wrapText="1"/>
    </xf>
    <xf numFmtId="0" fontId="14" fillId="7" borderId="2" xfId="0" applyFont="1" applyFill="1" applyBorder="1" applyAlignment="1">
      <alignment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4" fillId="0" borderId="2" xfId="37" applyFont="1" applyBorder="1" applyAlignment="1">
      <alignment horizontal="center"/>
    </xf>
    <xf numFmtId="0" fontId="14" fillId="8" borderId="0" xfId="0" applyFont="1" applyFill="1" applyAlignment="1">
      <alignment horizontal="center" vertical="center" wrapText="1"/>
    </xf>
    <xf numFmtId="0" fontId="14" fillId="8" borderId="2" xfId="0" applyNumberFormat="1" applyFont="1" applyFill="1" applyBorder="1" applyAlignment="1">
      <alignment horizontal="left" vertical="top" wrapText="1"/>
    </xf>
    <xf numFmtId="164" fontId="6" fillId="9" borderId="7" xfId="33" applyFont="1" applyFill="1" applyBorder="1" applyAlignment="1">
      <alignment horizontal="center" vertical="center" wrapText="1"/>
    </xf>
    <xf numFmtId="0" fontId="14" fillId="8" borderId="2" xfId="35" applyFont="1" applyFill="1" applyBorder="1" applyAlignment="1">
      <alignment horizontal="left" vertical="center" wrapText="1" indent="3"/>
    </xf>
    <xf numFmtId="0" fontId="14" fillId="8" borderId="2" xfId="35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vertical="top" wrapText="1"/>
    </xf>
    <xf numFmtId="0" fontId="14" fillId="8" borderId="2" xfId="0" applyFont="1" applyFill="1" applyBorder="1" applyAlignment="1">
      <alignment horizontal="center" vertical="top"/>
    </xf>
    <xf numFmtId="0" fontId="6" fillId="6" borderId="2" xfId="37" applyFont="1" applyFill="1" applyBorder="1" applyAlignment="1">
      <alignment horizontal="center" vertical="center" wrapText="1"/>
    </xf>
    <xf numFmtId="0" fontId="20" fillId="0" borderId="0" xfId="37" applyFont="1" applyAlignment="1">
      <alignment horizontal="left" vertical="center" wrapText="1"/>
    </xf>
    <xf numFmtId="0" fontId="37" fillId="0" borderId="0" xfId="37" applyFont="1" applyAlignment="1">
      <alignment horizontal="center" vertical="center" wrapText="1"/>
    </xf>
    <xf numFmtId="0" fontId="6" fillId="6" borderId="11" xfId="37" applyFont="1" applyFill="1" applyBorder="1" applyAlignment="1">
      <alignment horizontal="center" vertical="center" wrapText="1"/>
    </xf>
    <xf numFmtId="0" fontId="6" fillId="6" borderId="12" xfId="37" applyFont="1" applyFill="1" applyBorder="1" applyAlignment="1">
      <alignment horizontal="center" vertical="center" wrapText="1"/>
    </xf>
    <xf numFmtId="0" fontId="6" fillId="6" borderId="13" xfId="37" applyFont="1" applyFill="1" applyBorder="1" applyAlignment="1">
      <alignment horizontal="center" vertical="center" wrapText="1"/>
    </xf>
    <xf numFmtId="0" fontId="6" fillId="6" borderId="14" xfId="37" applyFont="1" applyFill="1" applyBorder="1" applyAlignment="1">
      <alignment horizontal="center" vertical="center" wrapText="1"/>
    </xf>
    <xf numFmtId="0" fontId="24" fillId="8" borderId="15" xfId="37" applyFont="1" applyFill="1" applyBorder="1" applyAlignment="1">
      <alignment horizontal="left" vertical="top" wrapText="1"/>
    </xf>
    <xf numFmtId="0" fontId="24" fillId="8" borderId="15" xfId="37" applyFont="1" applyFill="1" applyBorder="1" applyAlignment="1">
      <alignment horizontal="left" vertical="top"/>
    </xf>
    <xf numFmtId="0" fontId="29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1" fontId="11" fillId="0" borderId="0" xfId="0" applyNumberFormat="1" applyFont="1" applyFill="1" applyBorder="1" applyAlignment="1">
      <alignment horizontal="center" vertical="center" wrapText="1"/>
    </xf>
    <xf numFmtId="0" fontId="6" fillId="6" borderId="2" xfId="27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4" fillId="6" borderId="2" xfId="27" applyNumberFormat="1" applyFont="1" applyFill="1" applyBorder="1" applyAlignment="1">
      <alignment horizontal="center" vertical="top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/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/>
    <xf numFmtId="0" fontId="21" fillId="6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4" fillId="6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/>
  </cellXfs>
  <cellStyles count="38">
    <cellStyle name="_демонтаж ДЭС(ДГУ-6Квт)_25км" xfId="1"/>
    <cellStyle name="_демонтаж ДЭС(ПЭ-6Квт)_25км" xfId="2"/>
    <cellStyle name="_демонтаж ДЭС(ЭБМ)_100км" xfId="3"/>
    <cellStyle name="_демонтаж ДЭС(ЭБМ)_150км" xfId="4"/>
    <cellStyle name="_демонтаж ДЭС(ЭБМ)_200км" xfId="5"/>
    <cellStyle name="_демонтаж ДЭС(ЭБМ)_250км" xfId="6"/>
    <cellStyle name="_демонтаж ДЭС(ЭБМ)_25км" xfId="7"/>
    <cellStyle name="_демонтаж ДЭС(ЭБМ)_300км" xfId="8"/>
    <cellStyle name="_демонтаж ДЭС(ЭБМ)_50км" xfId="9"/>
    <cellStyle name="_монтаж ДЭС(ДГУ-6кВт)_25км" xfId="10"/>
    <cellStyle name="_монтаж ДЭС(ПЭ-6Квт)_25км" xfId="11"/>
    <cellStyle name="_монтаж ДЭС(ЭБМ)_100км" xfId="12"/>
    <cellStyle name="_монтаж ДЭС(ЭБМ)_150км" xfId="13"/>
    <cellStyle name="_монтаж ДЭС(ЭБМ)_200км" xfId="14"/>
    <cellStyle name="_монтаж ДЭС(ЭБМ)_250км" xfId="15"/>
    <cellStyle name="_монтаж ДЭС(ЭБМ)_25км" xfId="16"/>
    <cellStyle name="_монтаж ДЭС(ЭБМ)_300км" xfId="17"/>
    <cellStyle name="_монтаж ДЭС(ЭБМ)_50км" xfId="18"/>
    <cellStyle name="_Сводный расчет 19 сут общей суточной по ТНК  " xfId="19"/>
    <cellStyle name="_Транспортировка(бурение) материалов и обс. трубы " xfId="20"/>
    <cellStyle name="_Транспортировка(освоение) материалов и обс. трубы " xfId="21"/>
    <cellStyle name="_тр-ка НКТ" xfId="22"/>
    <cellStyle name="=C:\WINNT35\SYSTEM32\COMMAND.COM" xfId="36"/>
    <cellStyle name="1Normal" xfId="23"/>
    <cellStyle name="Norma11l" xfId="24"/>
    <cellStyle name="Normal_MACRO" xfId="25"/>
    <cellStyle name="Обычный" xfId="0" builtinId="0"/>
    <cellStyle name="Обычный 15" xfId="35"/>
    <cellStyle name="Обычный 2" xfId="26"/>
    <cellStyle name="Обычный 3" xfId="27"/>
    <cellStyle name="Обычный 4" xfId="32"/>
    <cellStyle name="Обычный 5" xfId="37"/>
    <cellStyle name="Процентный 2" xfId="34"/>
    <cellStyle name="Стиль 1" xfId="28"/>
    <cellStyle name="Тысячи [0]_Chart1 (Sales &amp; Costs)" xfId="29"/>
    <cellStyle name="Тысячи_Chart1 (Sales &amp; Costs)" xfId="30"/>
    <cellStyle name="Финансовый" xfId="31" builtinId="3"/>
    <cellStyle name="Финансовый 2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0.xml"/><Relationship Id="rId68" Type="http://schemas.openxmlformats.org/officeDocument/2006/relationships/externalLink" Target="externalLinks/externalLink55.xml"/><Relationship Id="rId84" Type="http://schemas.openxmlformats.org/officeDocument/2006/relationships/externalLink" Target="externalLinks/externalLink71.xml"/><Relationship Id="rId89" Type="http://schemas.openxmlformats.org/officeDocument/2006/relationships/externalLink" Target="externalLinks/externalLink76.xml"/><Relationship Id="rId16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53" Type="http://schemas.openxmlformats.org/officeDocument/2006/relationships/externalLink" Target="externalLinks/externalLink40.xml"/><Relationship Id="rId58" Type="http://schemas.openxmlformats.org/officeDocument/2006/relationships/externalLink" Target="externalLinks/externalLink45.xml"/><Relationship Id="rId74" Type="http://schemas.openxmlformats.org/officeDocument/2006/relationships/externalLink" Target="externalLinks/externalLink61.xml"/><Relationship Id="rId79" Type="http://schemas.openxmlformats.org/officeDocument/2006/relationships/externalLink" Target="externalLinks/externalLink6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77.xml"/><Relationship Id="rId95" Type="http://schemas.openxmlformats.org/officeDocument/2006/relationships/theme" Target="theme/theme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64" Type="http://schemas.openxmlformats.org/officeDocument/2006/relationships/externalLink" Target="externalLinks/externalLink51.xml"/><Relationship Id="rId69" Type="http://schemas.openxmlformats.org/officeDocument/2006/relationships/externalLink" Target="externalLinks/externalLink56.xml"/><Relationship Id="rId80" Type="http://schemas.openxmlformats.org/officeDocument/2006/relationships/externalLink" Target="externalLinks/externalLink67.xml"/><Relationship Id="rId85" Type="http://schemas.openxmlformats.org/officeDocument/2006/relationships/externalLink" Target="externalLinks/externalLink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46.xml"/><Relationship Id="rId67" Type="http://schemas.openxmlformats.org/officeDocument/2006/relationships/externalLink" Target="externalLinks/externalLink54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62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57.xml"/><Relationship Id="rId75" Type="http://schemas.openxmlformats.org/officeDocument/2006/relationships/externalLink" Target="externalLinks/externalLink62.xml"/><Relationship Id="rId83" Type="http://schemas.openxmlformats.org/officeDocument/2006/relationships/externalLink" Target="externalLinks/externalLink70.xml"/><Relationship Id="rId88" Type="http://schemas.openxmlformats.org/officeDocument/2006/relationships/externalLink" Target="externalLinks/externalLink75.xml"/><Relationship Id="rId91" Type="http://schemas.openxmlformats.org/officeDocument/2006/relationships/externalLink" Target="externalLinks/externalLink78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externalLink" Target="externalLinks/externalLink44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47.xml"/><Relationship Id="rId65" Type="http://schemas.openxmlformats.org/officeDocument/2006/relationships/externalLink" Target="externalLinks/externalLink52.xml"/><Relationship Id="rId73" Type="http://schemas.openxmlformats.org/officeDocument/2006/relationships/externalLink" Target="externalLinks/externalLink60.xml"/><Relationship Id="rId78" Type="http://schemas.openxmlformats.org/officeDocument/2006/relationships/externalLink" Target="externalLinks/externalLink65.xml"/><Relationship Id="rId81" Type="http://schemas.openxmlformats.org/officeDocument/2006/relationships/externalLink" Target="externalLinks/externalLink68.xml"/><Relationship Id="rId86" Type="http://schemas.openxmlformats.org/officeDocument/2006/relationships/externalLink" Target="externalLinks/externalLink73.xml"/><Relationship Id="rId94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34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37.xml"/><Relationship Id="rId55" Type="http://schemas.openxmlformats.org/officeDocument/2006/relationships/externalLink" Target="externalLinks/externalLink42.xml"/><Relationship Id="rId76" Type="http://schemas.openxmlformats.org/officeDocument/2006/relationships/externalLink" Target="externalLinks/externalLink63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8.xml"/><Relationship Id="rId92" Type="http://schemas.openxmlformats.org/officeDocument/2006/relationships/externalLink" Target="externalLinks/externalLink7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6.xml"/><Relationship Id="rId24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66" Type="http://schemas.openxmlformats.org/officeDocument/2006/relationships/externalLink" Target="externalLinks/externalLink53.xml"/><Relationship Id="rId87" Type="http://schemas.openxmlformats.org/officeDocument/2006/relationships/externalLink" Target="externalLinks/externalLink74.xml"/><Relationship Id="rId61" Type="http://schemas.openxmlformats.org/officeDocument/2006/relationships/externalLink" Target="externalLinks/externalLink48.xml"/><Relationship Id="rId82" Type="http://schemas.openxmlformats.org/officeDocument/2006/relationships/externalLink" Target="externalLinks/externalLink69.xml"/><Relationship Id="rId1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56" Type="http://schemas.openxmlformats.org/officeDocument/2006/relationships/externalLink" Target="externalLinks/externalLink43.xml"/><Relationship Id="rId77" Type="http://schemas.openxmlformats.org/officeDocument/2006/relationships/externalLink" Target="externalLinks/externalLink6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93" Type="http://schemas.openxmlformats.org/officeDocument/2006/relationships/externalLink" Target="externalLinks/externalLink80.xml"/><Relationship Id="rId9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bs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b\Database\&#1056;&#1077;&#1079;&#1077;&#1088;&#1074;%20&#1089;&#1090;&#1072;&#1088;&#1086;&#1081;%20&#1080;&#1085;&#1092;&#1099;\&#1053;&#1080;&#1082;&#1086;&#1083;&#1072;&#1081;\&#1056;&#1072;&#1073;&#1086;&#1090;&#1072;-2004\&#1058;&#1077;&#1093;&#1088;&#1077;&#1078;&#1080;&#1084;&#1099;\&#1053;&#1072;%20&#1089;&#1077;&#1085;&#1090;&#1103;&#1073;&#1088;&#1100;%2004\&#1040;&#1085;&#1072;&#1083;&#1080;&#1079;%20&#1076;&#1080;&#1085;&#1072;&#1084;&#1080;&#1082;&#1080;%20&#1058;&#1056;%20(&#1052;&#1040;&#1049;&#1057;&#1050;&#1048;&#1049;%20&#1056;&#1045;&#1043;&#1048;&#1054;&#1053;-&#1072;&#1074;&#1075;&#1091;&#1089;&#1090;%202004&#1075;.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b\Database\Documents%20and%20Settings\rodionovaaa\Local%20Settings\Temporary%20Internet%20Files\OLK8\DOCUME~1\ivanovvn.SN\LOCALS~1\Temp\Rar$DI0g.600\Z_mer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FE%2099-00%20model%20print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6\sap\Documents%20and%20Settings\thonaidoo\My%20Documents\Deloitte%20Work\Companies\Harmony\HIP%20Roll%20Out\Masimong\Info%20Out\Model\DOCUME~1\DANIE~1.MUL\LOCALS~1\Temp\OPTERMISERstevemay05mar04+102D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or\C\DOCUME~1\ByshovSN\LOCALS~1\Temp\&#1052;&#1077;&#1088;&#1086;&#1087;&#1088;&#1080;&#1103;&#1090;&#1080;&#1103;\&#1052;&#1077;&#1088;&#1086;&#1087;&#1088;%206.08.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zovoyas\c\windows\TEMP\&#1043;&#1056;&#1055;\&#1055;&#1086;&#1090;&#1077;&#1085;&#1094;&#1080;&#1072;&#1083;\2001\&#1044;&#1072;&#1077;&#1096;&#1100;%20&#1087;&#1086;&#1090;&#1077;&#1085;&#1094;&#1080;&#1072;&#1083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iqul/docy/r-yng-03/&#1094;-2%20GTM%20&#1087;&#1083;&#1072;&#1085;%20&#1085;&#1072;%20&#1072;&#1087;&#1088;&#1077;&#1083;&#1100;%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v_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vada\buhgalteriy\OTZ\PROCH\GAAPS\US%20GAAP%2003-01\Reporting%20package%20FORM\Link-ex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sobi_rf_020715_blan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Documents%20and%20Settings\ivkordykova\&#1052;&#1086;&#1080;%20&#1076;&#1086;&#1082;&#1091;&#1084;&#1077;&#1085;&#1090;&#1099;\&#1041;&#1055;-%202009\&#1054;&#1040;&#1054;%20&#1058;&#1053;&#1043;\Documents%20and%20Settings\IVKordukova\&#1056;&#1072;&#1073;&#1086;&#1095;&#1080;&#1081;%20&#1089;&#1090;&#1086;&#1083;\&#1052;&#1072;&#1088;&#1080;&#1103;\&#1050;&#1072;&#1083;&#1100;&#1082;&#1091;&#1083;&#1103;&#1094;&#1080;&#1103;%20&#1087;&#1086;%20&#1079;&#1072;&#1082;&#1072;&#1079;&#1095;&#1080;&#1082;&#1072;&#1084;\&#1057;&#1053;&#1043;\WINDOWS\TEMP\sobi_rf_020715_blank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&#1052;&#1086;&#1080;%20&#1076;&#1086;&#1082;&#1091;&#1084;&#1077;&#1085;&#1090;&#1099;\%20&#1040;&#1088;&#1093;&#1080;&#1074;%202002&#1075;\&#1062;&#1044;&#1053;&#1043;-6%20avto.%202002%20&#1075;.02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smen1\c\WINDOWS\&#1056;&#1072;&#1073;&#1086;&#1095;&#1080;&#1081;%20&#1089;&#1090;&#1086;&#1083;\&#1055;&#1086;&#1088;&#1090;&#1092;&#1077;&#1083;&#1100;\&#1062;&#1044;&#1053;&#1043;-6%20avto.%202002%20&#1075;.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elmahnj\c\NSBOOK\NS_ES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bs\Documents%20and%20Settings\PSOstapenko.HQ\Local%20Settings\Temporary%20Internet%20Files\OLK16A\Assumptions%20Dataset_v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rprise\Documents%20and%20Settings\VMTenishev\Local%20Settings\Temporary%20Internet%20Files\OLK7D\Chem_Cost_Talinskay_Hor_3600_KC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ilserver\invest\&#1047;&#1072;&#1074;&#1077;&#1090;_&#1056;&#1072;&#1079;&#1080;&#1085;_&#1041;&#1077;&#1083;&#1086;&#1082;&#1072;&#1084;\&#1041;&#1077;&#1083;&#1086;&#1082;&#1072;&#1084;_&#1092;&#1080;&#1085;&#1072;&#1083;\50_54_&#1057;&#1044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6;&#1073;&#1084;&#1077;&#1085;\Everyone\&#1057;&#1060;&#1054;__\&#1089;&#1077;&#1085;&#1090;&#1103;&#1073;&#1088;&#1100;\&#1057;&#1074;&#1086;&#1076;_&#1058;&#1055;_&#1089;&#1077;&#1085;&#1090;&#1103;&#1073;&#1088;&#110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VMarkina.000\Local%20Settings\Temporary%20Internet%20Files\OLKB9\Documents%20and%20Settings\YALevin\Local%20Settings\Temporary%20Internet%20Files\OLK1D\Drilling%20weekly%20report_2006%2002%201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elmahnj\c\&#1052;&#1086;&#1080;%20&#1076;&#1086;&#1082;&#1091;&#1084;&#1077;&#1085;&#1090;&#1099;\&#1055;&#1088;&#1086;&#1077;&#1082;&#1090;%20&#1087;&#1083;&#1072;&#1085;%20&#1079;&#1072;&#1076;&#1072;&#1085;&#1080;&#1081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vn\shared\R\RPMS45\Xl_r\_r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UNP1\USERS\&#1052;&#1086;&#1080;%20&#1076;&#1086;&#1082;&#1091;&#1084;&#1077;&#1085;&#1090;&#1099;%20&#1058;&#1102;&#1085;&#1100;&#1082;&#1080;&#1085;%20&#1040;.&#1048;\&#1056;&#1072;&#1079;&#1085;&#1086;&#1077;-1\108&#1074;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Documents%20and%20Settings\NachSmenPriob\Local%20Settings\Temporary%20Internet%20Files\OLK12\Cits%202003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Strategy%20&amp;%20Portfolio\Downstream\PROJECTS\DPO_TNK-BP-5\Strategic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Strategy%20&amp;%20Portfolio\Downstream\PROJECTS\Ad-hoc\Condensate\END%202004\5-year_plan_12_1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I_DOC\%3f%3f%3f\Dialog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g-99\DFS\Documents%20and%20Settings\NosovaNA.UNG\&#1052;&#1086;&#1080;%20&#1076;&#1086;&#1082;&#1091;&#1084;&#1077;&#1085;&#1090;&#1099;\&#1058;&#1050;&#1056;\&#1043;&#1086;&#1089;&#1087;&#1083;&#1072;&#1085;%20&#1055;&#1056;&#1054;&#1045;&#1050;&#1058;-&#1060;&#1040;&#1050;&#1058;\&#1070;&#1053;\&#1043;&#1086;&#1089;&#1087;&#1083;%20&#1089;%20&#1085;&#1072;&#1095;%20&#1088;&#1072;&#1079;&#1088;.2002%20&#1087;&#1088;&#1086;&#1077;&#1082;&#1090;-&#1092;&#1072;&#1082;&#1090;%20&#1053;&#1043;&#1044;&#1059;%20&#1070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rikovaln\c\&#1052;&#1086;&#1080;%20&#1076;&#1086;&#1082;&#1091;&#1084;&#1077;&#1085;&#1090;&#1099;\&#1056;&#1072;&#1089;&#1095;&#1105;&#1090;%20&#1087;&#1086;&#1090;&#1077;&#1085;&#1094;&#1080;&#1072;&#1083;&#107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lebedev\Local%20Settings\Temporary%20Internet%20Files\Content.IE5\6DK1SDGL\Documents%20and%20Settings\lebedev.HMNK\Local%20Settings\Temporary%20Internet%20Files\Content.IE5\J2GN7T45\&#1057;&#1087;&#1088;&#1072;&#1074;&#1082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vchenko\&#1088;&#1072;&#1073;&#1086;&#1095;&#1080;&#1081;%20&#1089;&#1090;&#1086;&#1083;%20&#1083;&#1077;&#1074;&#1095;&#1077;&#1085;&#1082;&#1086;\&#1052;&#1040;&#1056;&#1048;&#1053;&#1040;\&#1054;&#1058;&#1063;&#1045;&#1058;&#1053;&#1054;&#1057;&#1058;&#1068;\2010\&#1057;&#1086;&#1083;&#1077;&#1074;&#1086;&#1081;%20&#1088;&#1072;&#1089;&#1090;&#1074;&#1086;&#1088;\&#1057;&#1053;&#1043;&#1044;&#1059;-2%20&#1086;&#1090;&#1087;&#1091;&#1089;&#1082;%20&#1088;-&#1088;&#1072;%20&#1103;&#1085;&#1074;&#1072;&#1088;&#110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69;&#1082;&#1086;&#1085;&#1086;&#1084;&#1080;&#1082;&#1072;\WINDOWS\&#1056;&#1072;&#1073;&#1086;&#1095;&#1080;&#1081;%20&#1089;&#1090;&#1086;&#1083;\&#1074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&#1074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All_cons_2004_G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All_new_2004_G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&#1056;&#1072;&#1090;&#1080;&#1085;&#1086;&#1074;&#1072;\All_new_2004_G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~Users/BudgSum/!Common/&#1053;&#1055;&#1054;/&#1053;&#1055;&#1054;_2001/05/&#1050;&#1086;&#1088;&#1088;&#1077;&#1082;&#1090;&#1080;&#1088;&#1086;&#1074;&#1082;&#1072;/&#1059;&#1088;&#1072;&#1083;!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~Users\BudgSum\!Common\&#1053;&#1055;&#1054;\&#1053;&#1055;&#1054;_2001\05\&#1050;&#1086;&#1088;&#1088;&#1077;&#1082;&#1090;&#1080;&#1088;&#1086;&#1074;&#1082;&#1072;\&#1059;&#1088;&#1072;&#1083;!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EXCHANGE\&#1082;&#1072;&#1096;&#1092;&#1083;&#108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HANGE\&#1082;&#1072;&#1096;&#1092;&#1083;&#108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Users\ivkordykova\Documents\&#1041;&#1055;%202015\&#1043;&#1072;&#1079;&#1087;&#1088;&#1086;&#1084;&#1085;&#1077;&#1092;&#1090;&#1100;\&#1050;&#1055;%20&#1086;&#1090;%2017.04.2015&#1075;.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Documents%20and%20Settings\ivkordykova\&#1052;&#1086;&#1080;%20&#1076;&#1086;&#1082;&#1091;&#1084;&#1077;&#1085;&#1090;&#1099;\&#1053;&#1086;&#1074;&#1072;&#1103;%20&#1087;&#1072;&#1087;&#1082;&#1072;\&#1056;&#1072;&#1079;&#1085;&#1086;&#1077;\XLSS\AOTNG\OPLATA\STAVK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zprom-neft\dfs\&#1073;&#1102;&#1076;&#1078;&#1077;&#1090;&#1085;&#1072;&#1103;%20&#1084;&#1086;&#1076;&#1077;&#1083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rikovaln\c\&#1052;&#1086;&#1080;%20&#1076;&#1086;&#1082;&#1091;&#1084;&#1077;&#1085;&#1090;&#1099;\&#1047;&#1091;&#1092;&#1072;&#1088;\&#1043;&#1056;&#1055;\SKIN%20analysis%20in%20pss_YNG_TN%20Fracs_200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rimov\c\&#1052;&#1086;&#1080;%20&#1076;&#1086;&#1082;&#1091;&#1084;&#1077;&#1085;&#1090;&#1099;\&#1040;&#1083;&#1100;&#1073;&#1077;&#1088;&#1090;\&#1041;&#1072;&#1083;&#1072;&#1085;&#1089;%2020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\disk_d\UMN\apparat\Ecolog\OTCHET2003\cvodnie%20forma\OTCHET%202002_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bs\Mikheev\transp\5%20&#1083;&#1077;&#1090;&#1085;&#1080;&#1081;%20&#1087;&#1083;&#1072;&#1085;\&#1055;&#1077;&#1088;&#1074;&#1080;&#1095;&#1082;&#1072;\&#1054;&#1053;&#1040;&#1050;&#1054;\&#1054;&#1053;&#1040;&#1050;&#1054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53-2\&#1086;&#1073;&#1097;&#1072;&#1103;\453-2\D\&#1041;&#1048;&#1047;&#1053;&#1045;&#1057;%20&#1055;&#1051;&#1040;&#1053;&#1067;%20&#1050;%20&#1055;&#1056;&#1040;&#1042;&#1051;&#1045;&#1053;&#1048;&#1070;\&#1057;&#1090;&#1072;&#1074;&#1088;&#1086;&#1087;&#1086;&#1083;&#1100;&#1085;&#1077;&#1092;&#1090;&#1077;&#1075;&#1072;&#1079;%20&#1086;&#1090;%2005.12\&#1088;&#1072;&#1079;&#1076;&#1077;&#1083;%209\%209%202002%20%20%201.12.20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HANGE\Mishele\&#1051;&#1059;&#1050;&#1054;&#1049;&#1051;\&#1056;&#1072;&#1089;&#1095;&#1077;&#1090;&#1099;%20&#1073;&#1102;&#1076;&#1078;&#1077;&#1090;&#1072;\&#1053;&#1086;&#1074;&#1099;&#1077;%20&#1092;&#1086;&#1088;&#1084;&#1099;%20&#1076;&#1083;&#1103;%20&#1073;&#1102;&#1076;&#1078;&#1077;&#1090;&#1072;\&#1041;&#1102;&#1076;&#1078;&#1077;&#1090;%20&#1053;&#1050;%20-%2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asovskaya\2000\05_00\02_00\Backup%20of%20BUDJ_02_00.xlk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EO\BEDAREV\&#1041;-&#1087;&#1083;&#1072;&#1085;_2002\&#1059;&#1088;&#1077;&#1079;&#1072;&#1085;&#1085;&#1099;&#1077;%20&#1087;&#1088;&#1086;&#1075;&#1088;&#1072;&#1084;&#1084;&#1099;%20(%25)\&#1062;&#1077;&#1083;&#1077;&#1074;&#1099;&#1077;%20&#1087;&#1088;&#1086;&#1075;&#1088;&#1072;&#1084;&#1084;&#1099;%20&#1053;&#1055;&#1047;%202002\&#1048;&#1085;&#1092;&#1086;&#1088;&#1084;&#1072;&#1090;&#1080;&#1079;&#1072;&#1094;&#1080;&#1103;\IT%20&#1087;&#1088;&#1086;&#1077;&#1082;&#1090;&#1099;%20&#1051;&#1080;&#1053;&#1054;&#1057;%2020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8;&#1077;&#1093;&#1085;&#1086;&#1083;&#1086;&#1075;\c\&#1052;&#1086;&#1080;%20&#1076;&#1086;&#1082;&#1091;&#1084;&#1077;&#1085;&#1090;&#1099;\&#1058;&#1077;&#1093;&#1085;&#1086;&#1083;&#1086;&#1075;\FOND\PLAN\RA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elmahnj\c\WINDOWS\&#1056;&#1072;&#1073;&#1086;&#1095;&#1080;&#1081;%20&#1089;&#1090;&#1086;&#1083;\AMK-PRS\&#1057;&#1050;&#1054;%20&#1075;&#1083;&#1091;&#1096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040;&#1087;&#1087;.&#1075;&#1083;.&#1075;&#1077;&#1086;&#1083;&#1086;&#1075;&#1072;\$&#1040;&#1087;&#1087;.&#1075;&#1083;.&#1075;&#1077;&#1086;&#1083;&#1086;&#1075;&#1072;\&#1059;&#1055;&#1055;&#1056;\&#1054;&#1055;&#1044;\2007\&#1054;&#1078;&#1080;&#1076;_2007\05\&#1060;&#1072;&#1082;&#1090;%2005_&#1086;&#1078;%2006%20(11610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1;&#1059;&#1050;&#1054;&#1049;&#1051;/&#1041;&#1102;&#1076;&#1078;&#1077;&#1090;&#1080;&#1088;&#1086;&#1074;&#1072;&#1085;&#1080;&#1077;%20&#1051;&#1059;&#1050;&#1054;&#1049;&#1051;/&#1041;&#1102;&#1076;&#1078;&#1077;&#1090;&#1085;&#1099;&#1077;%20&#1092;&#1086;&#1088;&#1084;&#1099;/&#1048;&#1085;&#1089;&#1090;&#1088;&#1091;&#1082;&#1094;&#1080;&#1103;%20&#1055;&#1059;/&#1041;&#1102;&#1076;&#1078;&#1077;&#1090;_&#1092;&#1086;&#1088;&#1084;&#1099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&#1044;&#1086;&#1082;&#1091;&#1084;&#1077;&#1085;&#1090;&#1099;%20&#1051;&#1059;&#1050;&#1054;&#1049;&#1051;\&#1041;&#1102;&#1076;&#1078;&#1077;&#1090;&#1080;&#1088;&#1086;&#1074;&#1072;&#1085;&#1080;&#1077;%20&#1051;&#1059;&#1050;&#1054;&#1049;&#1051;\&#1041;&#1102;&#1076;&#1078;&#1077;&#1090;&#1085;&#1099;&#1077;%20&#1092;&#1086;&#1088;&#1084;&#1099;\&#1048;&#1085;&#1089;&#1090;&#1088;&#1091;&#1082;&#1094;&#1080;&#1103;%20&#1055;&#1059;\&#1041;&#1102;&#1076;&#1078;&#1077;&#1090;_&#1092;&#1086;&#1088;&#1084;&#109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7;&#1086;&#1083;&#1086;&#1075;\c\&#1052;&#1086;&#1080;%20&#1076;&#1086;&#1082;&#1091;&#1084;&#1077;&#1085;&#1090;&#1099;\2000\SVODKA98.XLW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110\c\&#1052;&#1086;&#1080;%20&#1076;&#1086;&#1082;&#1091;&#1084;&#1077;&#1085;&#1090;&#1099;\&#1059;&#1085;&#1072;&#1088;&#1086;&#1082;&#1086;&#1074;\&#1089;&#1084;&#1077;&#1090;&#1072;8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inkpad\c\AA_WORK\pnos\&#1052;&#1080;&#1096;&#1072;%20&#1060;&#1077;&#1076;&#1086;&#1090;&#1086;&#1074;\&#1060;&#1080;&#1085;&#1072;&#1085;&#1089;&#1086;&#1074;&#1086;&#1077;%20&#1087;&#1083;&#1072;&#1085;&#1080;&#1088;&#1086;&#1074;&#1072;&#1085;&#1080;&#1077;\&#1060;&#1080;&#1085;&#1072;&#1085;&#1089;&#1086;&#1074;&#1086;&#1077;%20&#1087;&#1083;&#1072;&#1085;&#1080;&#1088;&#1086;&#1074;&#1072;&#1085;&#1080;&#1077;\&#1089;&#1084;&#1077;&#1090;&#1072;8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b\Database\Documents%20and%20Settings\akrykhun\Local%20Settings\Temporary%20Internet%20Files\Content.Outlook\AYVFU4P6\&#1055;&#1088;&#1086;&#1095;&#1080;&#1077;%20&#1076;&#1086;&#1082;&#1091;&#1084;&#1077;&#1085;&#1090;&#1099;\&#1054;&#1062;&#1055;&#1040;&#1057;\&#1060;&#1086;&#1088;&#1084;&#1072;%20&#1076;&#1083;&#1103;%20&#1087;&#1077;&#1088;&#1077;&#1073;&#1072;&#1079;&#1080;&#1088;&#1086;&#1074;&#1082;&#108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_SMEN\C\DOCUME~1\ByshovSN\LOCALS~1\Temp\&#1052;&#1077;&#1088;&#1086;&#1087;&#1088;&#1080;&#1103;&#1090;&#1080;&#1103;\&#1052;&#1077;&#1088;&#1086;&#1087;&#1088;%206.08.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EO/BEDAREV/&#1041;-&#1087;&#1083;&#1072;&#1085;_2002/&#1059;&#1088;&#1077;&#1079;&#1072;&#1085;&#1085;&#1099;&#1077;%20&#1087;&#1088;&#1086;&#1075;&#1088;&#1072;&#1084;&#1084;&#1099;%20(%25)/&#1062;&#1077;&#1083;&#1077;&#1074;&#1099;&#1077;%20&#1087;&#1088;&#1086;&#1075;&#1088;&#1072;&#1084;&#1084;&#1099;%20&#1053;&#1055;&#1047;%202002/&#1048;&#1085;&#1092;&#1086;&#1088;&#1084;&#1072;&#1090;&#1080;&#1079;&#1072;&#1094;&#1080;&#1103;/IT%20&#1087;&#1088;&#1086;&#1077;&#1082;&#1090;&#1099;%20&#1051;&#1080;&#1053;&#1054;&#1057;%20200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g-99\DFS\Documents%20and%20Settings\KuzminaSS\&#1056;&#1072;&#1073;&#1086;&#1095;&#1080;&#1081;%20&#1089;&#1090;&#1086;&#1083;\&#1056;&#1045;&#1049;&#1058;&#1048;&#1053;&#1043;\&#1056;&#1045;&#1049;&#1058;&#1048;&#1053;&#1043;_&#1092;&#1072;&#1081;&#1083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456\sys\USER\PEO\Irina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zovoyas\c\PRIOBSKOYE%20RYTE%20BANK\&#1090;&#1077;&#1093;&#1088;&#1077;&#1078;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&#1057;&#1074;&#1086;&#1076;&#1082;&#1080;\&#1040;&#1088;&#1093;&#1080;&#1074;%202003&#1075;\&#1055;&#1054;&#1058;&#1045;&#1056;&#1048;%20%202003.xl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sspdc\D\Documents%20and%20Settings\Kosinskaya\&#1056;&#1072;&#1073;&#1086;&#1095;&#1080;&#1081;%20&#1089;&#1090;&#1086;&#1083;\&#1088;&#1077;&#1089;&#1091;&#1088;&#1089;&#1085;&#1099;&#1081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zniuk\&#1084;&#1086;&#1080;%20&#1076;&#1086;&#1082;&#1091;&#1084;&#1077;&#1085;&#1090;\WINDOWS\Temporary%20Internet%20Files\OLK5372\&#1056;&#1077;&#1077;&#1089;&#1090;&#1088;%20&#1055;&#1056;&#1057;%205677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&#1047;&#1072;&#1093;&#1086;&#1076;&#1080;&#1085;&#1072;\&#1058;&#1086;&#1084;&#1089;&#1082;&#1085;&#1077;&#1092;&#1090;&#1100;\&#1047;&#1072;&#1087;&#1072;&#1076;&#1085;&#1086;-&#1052;&#1086;&#1080;&#1089;&#1077;&#1077;&#1074;&#1089;&#1082;&#1086;&#1075;&#1086;%20&#1050;%207\&#1042;&#1099;&#1087;&#1086;&#1083;&#1085;&#1077;&#1085;&#1080;&#1077;\&#1092;&#1045;&#1042;&#1056;&#1040;&#1051;&#1068;\Documents%20and%20Settings\usr141\Local%20Settings\Temporary%20Internet%20Files\OLK11\&#1087;&#1086;&#1076;&#1098;&#1077;&#1079;&#1076;%20&#1050;283%20&#1088;&#1077;&#1089;&#1091;&#1088;&#1089;&#1085;&#1099;&#1081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&#1044;&#1086;&#1082;&#1091;&#1084;&#1077;&#1085;&#1090;&#1099;%20&#1051;&#1059;&#1050;&#1054;&#1049;&#1051;\&#1041;&#1102;&#1076;&#1078;&#1077;&#1090;&#1080;&#1088;&#1086;&#1074;&#1072;&#1085;&#1080;&#1077;%20&#1051;&#1059;&#1050;&#1054;&#1049;&#1051;\&#1041;&#1102;&#1076;&#1078;&#1077;&#1090;&#1085;&#1099;&#1077;%20&#1092;&#1086;&#1088;&#1084;&#1099;\&#1041;&#1102;&#1076;&#1078;&#1077;&#1090;_&#1092;&#1086;&#1088;&#1084;&#1099;%203.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%20&#1051;&#1059;&#1050;&#1054;&#1049;&#1051;/&#1041;&#1102;&#1076;&#1078;&#1077;&#1090;&#1080;&#1088;&#1086;&#1074;&#1072;&#1085;&#1080;&#1077;%20&#1051;&#1059;&#1050;&#1054;&#1049;&#1051;/&#1041;&#1102;&#1076;&#1078;&#1077;&#1090;&#1085;&#1099;&#1077;%20&#1092;&#1086;&#1088;&#1084;&#1099;/&#1041;&#1102;&#1076;&#1078;&#1077;&#1090;_&#1092;&#1086;&#1088;&#1084;&#1099;%203.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LSRVVN\Otdel_KVIP$\Documents%20and%20Settings\BazhenovaNA\Local%20Settings\Temporary%20Internet%20Files\&#1041;&#1072;&#1078;&#1077;&#1085;&#1086;&#1074;&#1072;\&#1059;&#1055;&#1057;&#1057;\&#1048;&#1089;&#1093;.%20&#1076;&#1072;&#1085;&#1085;&#1099;&#1077;%20&#1076;&#1083;&#1103;%20&#1044;&#1062;\&#1044;&#1062;-&#1079;&#1072;&#1088;&#1087;&#1083;&#1072;&#1090;&#1072;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Documents%20and%20Settings\vinogradova\&#1052;&#1086;&#1080;%20&#1076;&#1086;&#1082;&#1091;&#1084;&#1077;&#1085;&#1090;&#1099;\&#1043;&#1058;&#1052;\&#1057;&#1042;&#1054;&#1044;%20&#1043;&#1058;&#1052;%20&#1089;%20&#1082;&#1086;&#1101;&#1092;&#1092;%202668%20&#1082;&#1086;&#1088;&#1088;&#1077;&#1082;&#1090;&#1080;&#1088;&#1086;&#1074;&#1072;&#1085;&#1085;&#1099;&#1077;%20&#1043;&#1058;&#1052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89;&#1090;&#1086;&#1083;%20&#1085;&#1072;/&#1057;&#1052;&#1056;/2005/&#1053;&#1053;&#1055;/&#1055;&#1088;&#1077;&#1076;&#1074;&#1072;&#1088;&#1080;&#1090;&#1077;&#1083;&#1100;&#1085;&#1086;/&#1044;&#1086;&#1082;&#1091;&#1084;&#1077;&#1085;&#1090;&#1099;%20&#1080;&#1079;%20&#1059;&#1059;&#1041;&#1056;/&#1065;&#1077;&#1083;&#1082;&#1072;&#1085;&#1086;&#1074;&#1089;&#1082;&#1072;&#1103;_1709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6;&#1072;&#1089;&#1095;&#1077;&#1090;_&#1090;&#1088;_&#1079;&#1090;/&#1053;&#1086;&#1103;&#1073;&#1088;&#1100;/&#1057;&#1090;&#1088;&#1077;&#1078;&#1052;-&#1041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60;&#1086;&#1088;&#1084;&#1099;%20&#1087;&#1083;&#1072;&#1085;&#1086;&#1074;%209.72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80;&#1085;&#1092;&#1086;&#1088;&#1084;%204\infor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Documents%20and%20Settings\pu\Local%20Settings\Temporary%20Internet%20Files\OLK11\2002&#1075;&#1086;&#1076;-&#1072;&#1088;&#1093;&#1080;&#1074;\&#1040;&#1074;&#1075;&#1091;&#1089;&#1090;%202002\&#1048;&#1102;&#1085;&#1100;%202002\&#1054;&#1087;&#1077;&#1088;&#1072;&#1090;&#1080;&#1074;&#1082;&#107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7;%20&#1088;&#1072;&#1073;&#1086;&#1095;&#1077;&#1075;&#1086;%20&#1089;&#1090;&#1086;&#1083;&#1072;/For_2RB/&#1055;&#1088;&#1086;&#1077;&#1082;&#1090;%2057&#104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04\uh$\khomyakovanf\Desktop\&#1053;&#1086;&#1074;&#1072;&#1103;%20&#1089;&#1074;&#1086;&#1076;&#1082;&#1072;\&#1092;&#1086;&#1088;&#1084;&#1072;%20&#1089;&#1074;&#1086;&#1076;&#1082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Список прогонов за месяц"/>
      <sheetName val="МВЗ"/>
      <sheetName val="Production Profile_new "/>
      <sheetName val="$60 Case_STL (30)"/>
      <sheetName val="5_Excise (Q)"/>
      <sheetName val="Materials"/>
      <sheetName val="1.1.5. Сагиян  (Н-5 Н-6 ц.7)"/>
      <sheetName val="EBITDA bridge"/>
      <sheetName val="тыс.руб."/>
      <sheetName val="скорр прогр освоение "/>
      <sheetName val="Прогноз ИЗО"/>
      <sheetName val="ГФО-2012"/>
      <sheetName val="История"/>
      <sheetName val="топл и потери 2010 (ГФО-4+UPS)"/>
      <sheetName val="Аппарат управления"/>
      <sheetName val="PLT-director"/>
      <sheetName val="Департамент продаж"/>
      <sheetName val="Объединенное производство"/>
      <sheetName val="Технологии"/>
      <sheetName val="Отдел логистики"/>
      <sheetName val="Fixed cost for model"/>
      <sheetName val="Admin"/>
      <sheetName val="A"/>
      <sheetName val="исходные данные"/>
      <sheetName val="MAIN_PARAMETERS"/>
      <sheetName val="Бюджет руб"/>
      <sheetName val="ФОТ_$"/>
      <sheetName val="Автотранспорт"/>
      <sheetName val="Аренда"/>
      <sheetName val="Вспом.материалы"/>
      <sheetName val="Подписка"/>
      <sheetName val="Почтовые"/>
      <sheetName val="Охрана"/>
      <sheetName val="Представительские"/>
      <sheetName val="Юридич.услуги"/>
      <sheetName val="Подготовка кадров"/>
      <sheetName val="Командировочные"/>
      <sheetName val="корп.мероприятия"/>
      <sheetName val="прочие АУП"/>
      <sheetName val="CAPEX"/>
      <sheetName val="ЕСН_$"/>
      <sheetName val="Амортизация"/>
      <sheetName val="#ССЫЛКА"/>
      <sheetName val="персонал34→32"/>
      <sheetName val="Находка"/>
      <sheetName val="GRAPHS"/>
      <sheetName val="ОРЕХ"/>
      <sheetName val="Chart_Refining_Mix_RUS"/>
      <sheetName val="FYI"/>
      <sheetName val="EKDEB90"/>
      <sheetName val="СВ 2014"/>
      <sheetName val="СВ 2015"/>
      <sheetName val="СВ 2016"/>
      <sheetName val="СВ 2017"/>
      <sheetName val="СВ 2018"/>
      <sheetName val="социалка"/>
      <sheetName val="ФЗП 2014"/>
      <sheetName val="PL"/>
      <sheetName val="экспорт"/>
      <sheetName val="База"/>
      <sheetName val="Мониторинг ПОЗ"/>
      <sheetName val="Справочники"/>
      <sheetName val="2 (вып)"/>
      <sheetName val="ДДС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прочее"/>
      <sheetName val="p_l"/>
      <sheetName val="Chart_Refining_Mix_RUS"/>
      <sheetName val="Chart_Refining_Mix"/>
      <sheetName val="Chart_Refining_Mix_2003"/>
      <sheetName val="Chart_Refining_Mix_2009"/>
      <sheetName val="Chart_%_Product_Consumption"/>
      <sheetName val="pct_2003-2009"/>
      <sheetName val="Chart_Consump_Outlook_ru"/>
      <sheetName val="Chart_Consump_Outlook"/>
      <sheetName val="print_cons"/>
      <sheetName val="chart_data"/>
      <sheetName val="Oil_Prod_chart"/>
      <sheetName val="Oil_Cons_chart"/>
      <sheetName val="Oil_Export_chart"/>
      <sheetName val="foreign_export_chart"/>
      <sheetName val="LO_prices"/>
      <sheetName val="LO_prices_RUS"/>
      <sheetName val="HO_price_RUS"/>
      <sheetName val="HO_price"/>
      <sheetName val="Diesel_price_RUS"/>
      <sheetName val="Diesel_price"/>
      <sheetName val="Jet_kero_price_RUS"/>
      <sheetName val="Jet_kero_price"/>
      <sheetName val="Fuel_oil_price_RUS"/>
      <sheetName val="Fuel_oil_price"/>
      <sheetName val="Chart_Price_v_Parity"/>
      <sheetName val="TableTaxes_RUS"/>
      <sheetName val="TableNetbacks_RUS"/>
      <sheetName val="TableSumFlat_RUS"/>
      <sheetName val="Chart_Rus_Oil_Bal_RUS"/>
      <sheetName val="Chart_Rus_Oil_Balance"/>
      <sheetName val="Table_Exec_Sum_RUS"/>
      <sheetName val="Table_Exec_Summary"/>
      <sheetName val="Production_Profile_new_"/>
      <sheetName val="МВЗ"/>
      <sheetName val="P_L_"/>
      <sheetName val="FYI"/>
      <sheetName val="График"/>
      <sheetName val="2005 Model 36.5-33-14"/>
      <sheetName val="Control"/>
      <sheetName val="Contracts"/>
      <sheetName val="OFS TOTAL"/>
      <sheetName val="СВОД 2016"/>
      <sheetName val="БДПС 2016"/>
      <sheetName val="Цена"/>
      <sheetName val="топография"/>
      <sheetName val="Кредиты"/>
      <sheetName val="Лист1"/>
      <sheetName val="СОПГП V"/>
      <sheetName val="Суточная"/>
      <sheetName val="Calc"/>
      <sheetName val="ID"/>
      <sheetName val="sapactivexlhiddensheet"/>
      <sheetName val="13.1"/>
      <sheetName val="Смета"/>
      <sheetName val="свод 2"/>
      <sheetName val="СметаСводная Рыб"/>
      <sheetName val="СВОД"/>
      <sheetName val="См 1 наруж.водопровод"/>
      <sheetName val="свод1"/>
      <sheetName val="СметаСводная снег"/>
      <sheetName val="Итог"/>
      <sheetName val="Обновление"/>
      <sheetName val="Справочные данные"/>
      <sheetName val="Настройка"/>
      <sheetName val="ИНВ_short"/>
      <sheetName val="справочник"/>
      <sheetName val="Смета 5.2. Кусты25,29,31,65"/>
      <sheetName val="СС"/>
      <sheetName val="исходные данные"/>
      <sheetName val="расчетные таблицы"/>
      <sheetName val="Выпадающие списки"/>
      <sheetName val="геология "/>
      <sheetName val="смета СИД"/>
      <sheetName val="Данные для расчёта сметы"/>
      <sheetName val="Summary"/>
      <sheetName val="2.2 "/>
      <sheetName val="Opex personnel (Term facs)"/>
      <sheetName val="ПДР"/>
      <sheetName val="Курсы"/>
      <sheetName val="ПДР ООО &quot;Юкос ФБЦ&quot;"/>
      <sheetName val="Хар_"/>
      <sheetName val="С1_"/>
      <sheetName val="breakdown"/>
      <sheetName val="трансформация1"/>
      <sheetName val="Прибыль опл"/>
      <sheetName val="УП _2004"/>
      <sheetName val="1.3"/>
      <sheetName val="мсн"/>
      <sheetName val="пятилетка"/>
      <sheetName val="Параметры"/>
      <sheetName val="мониторинг"/>
      <sheetName val="Хаттон 90.90 Femco"/>
      <sheetName val="АЧ"/>
      <sheetName val="см8"/>
      <sheetName val="Списки"/>
      <sheetName val=""/>
      <sheetName val="A4"/>
      <sheetName val="s"/>
      <sheetName val="$60_Case_STL_(30)"/>
      <sheetName val="5_Excise_(Q)"/>
      <sheetName val="2005_Model_36_5-33-14"/>
      <sheetName val="OFS_TOTAL"/>
      <sheetName val="Chart_Refining_Mix_RUS1"/>
      <sheetName val="Chart_Refining_Mix1"/>
      <sheetName val="Chart_Refining_Mix_20031"/>
      <sheetName val="Chart_Refining_Mix_20091"/>
      <sheetName val="Chart_%_Product_Consumption1"/>
      <sheetName val="pct_2003-20091"/>
      <sheetName val="Chart_Consump_Outlook_ru1"/>
      <sheetName val="Chart_Consump_Outlook1"/>
      <sheetName val="print_cons1"/>
      <sheetName val="chart_data1"/>
      <sheetName val="Oil_Prod_chart1"/>
      <sheetName val="Oil_Cons_chart1"/>
      <sheetName val="Oil_Export_chart1"/>
      <sheetName val="foreign_export_chart1"/>
      <sheetName val="LO_prices1"/>
      <sheetName val="LO_prices_RUS1"/>
      <sheetName val="HO_price_RUS1"/>
      <sheetName val="HO_price1"/>
      <sheetName val="Diesel_price_RUS1"/>
      <sheetName val="Diesel_price1"/>
      <sheetName val="Jet_kero_price_RUS1"/>
      <sheetName val="Jet_kero_price1"/>
      <sheetName val="Fuel_oil_price_RUS1"/>
      <sheetName val="Fuel_oil_price1"/>
      <sheetName val="Chart_Price_v_Parity1"/>
      <sheetName val="TableTaxes_RUS1"/>
      <sheetName val="TableNetbacks_RUS1"/>
      <sheetName val="TableSumFlat_RUS1"/>
      <sheetName val="Chart_Rus_Oil_Bal_RUS1"/>
      <sheetName val="Chart_Rus_Oil_Balance1"/>
      <sheetName val="Table_Exec_Sum_RUS1"/>
      <sheetName val="Table_Exec_Summary1"/>
      <sheetName val="Production_Profile_new_1"/>
      <sheetName val="$60_Case_STL_(30)1"/>
      <sheetName val="5_Excise_(Q)1"/>
      <sheetName val="2005_Model_36_5-33-141"/>
      <sheetName val="OFS_TOTAL1"/>
      <sheetName val="13_1"/>
      <sheetName val="свод_2"/>
      <sheetName val="СметаСводная_Рыб"/>
      <sheetName val="См_1_наруж_водопровод"/>
      <sheetName val="СметаСводная_снег"/>
      <sheetName val="Справочные_данные"/>
      <sheetName val="СВОД_2016"/>
      <sheetName val="БДПС_2016"/>
      <sheetName val="СОПГП_V"/>
      <sheetName val="исходные_данные"/>
      <sheetName val="расчетные_таблицы"/>
      <sheetName val="Смета_5_2__Кусты25,29,31,65"/>
      <sheetName val="Выпадающие_списки"/>
      <sheetName val="геология_"/>
      <sheetName val="смета_СИД"/>
      <sheetName val="Данные_для_расчёта_сметы"/>
      <sheetName val="2_2_"/>
      <sheetName val="Opex_personnel_(Term_facs)"/>
      <sheetName val="ПДР_ООО_&quot;Юкос_ФБЦ&quot;"/>
      <sheetName val="Прибыль_опл"/>
      <sheetName val="УП__2004"/>
      <sheetName val="1_3"/>
      <sheetName val="Хаттон_90_90_Femco"/>
      <sheetName val="ОТЧЕТ 3"/>
      <sheetName val="base"/>
      <sheetName val="T1"/>
      <sheetName val="Бадра"/>
      <sheetName val="Chart_%_Product_Consumpti"/>
      <sheetName val="Курдистан"/>
      <sheetName val="Cons_Journals"/>
      <sheetName val="Fuel oil price_x0000_31,6"/>
      <sheetName val="Зап-3- СЦБ"/>
      <sheetName val="Сценарий"/>
      <sheetName val="Список ПО"/>
      <sheetName val="operators2"/>
      <sheetName val="Chart_Refining_Mix_RUS2"/>
      <sheetName val="Fuel oil price?31,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анализ"/>
      <sheetName val="Анализ динамики"/>
      <sheetName val="Мероприятия августа"/>
      <sheetName val="Мероприятия на сентябрь"/>
      <sheetName val="стат.п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т (3)"/>
      <sheetName val="мероприятия 1"/>
      <sheetName val="таблица"/>
      <sheetName val="расчет"/>
      <sheetName val="мероприятия 2"/>
      <sheetName val="Диаграмма3"/>
      <sheetName val="мероприятия 2 (2)"/>
      <sheetName val="июн"/>
      <sheetName val="Анализ динам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en"/>
      <sheetName val="Key Indicators"/>
      <sheetName val="Chart"/>
      <sheetName val="IS Year"/>
      <sheetName val="Cons WC"/>
      <sheetName val="CapEx"/>
      <sheetName val="Stampage"/>
      <sheetName val="Overheads"/>
      <sheetName val="Sales Assumpt"/>
      <sheetName val="Milling Asumpt"/>
      <sheetName val="Milling Invent"/>
      <sheetName val="MillCOS"/>
      <sheetName val="RW Sales"/>
      <sheetName val="RW Stock Model"/>
      <sheetName val="Vytegra"/>
      <sheetName val="Harv Volume"/>
      <sheetName val="Purch Assumpt"/>
      <sheetName val="RWCOS"/>
      <sheetName val="SalesCos Assumpt"/>
      <sheetName val="DirCos Assumpt"/>
      <sheetName val="Harv Assumpt"/>
      <sheetName val="RW Mix"/>
      <sheetName val="Бюджет годовой"/>
      <sheetName val="Зплата"/>
      <sheetName val="Свод(Энергонефть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5">
          <cell r="C15" t="str">
            <v>Брусовое  домостроение</v>
          </cell>
        </row>
      </sheetData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ntrol"/>
      <sheetName val="Graphs"/>
      <sheetName val="Data"/>
      <sheetName val="Module1"/>
      <sheetName val="Значение"/>
      <sheetName val="автофильтр"/>
      <sheetName val="Рабочий"/>
      <sheetName val="Лист1"/>
      <sheetName val="Справочник"/>
      <sheetName val="Списки"/>
      <sheetName val="Настройки"/>
    </sheetNames>
    <sheetDataSet>
      <sheetData sheetId="0" refreshError="1"/>
      <sheetData sheetId="1" refreshError="1"/>
      <sheetData sheetId="2" refreshError="1"/>
      <sheetData sheetId="3" refreshError="1">
        <row r="13">
          <cell r="H13">
            <v>1</v>
          </cell>
          <cell r="I13">
            <v>1</v>
          </cell>
          <cell r="J13">
            <v>912</v>
          </cell>
          <cell r="K13">
            <v>120</v>
          </cell>
        </row>
        <row r="14">
          <cell r="H14">
            <v>1</v>
          </cell>
          <cell r="I14">
            <v>1</v>
          </cell>
          <cell r="J14">
            <v>440</v>
          </cell>
          <cell r="K14">
            <v>120</v>
          </cell>
        </row>
        <row r="15">
          <cell r="H15">
            <v>1</v>
          </cell>
          <cell r="I15">
            <v>1</v>
          </cell>
          <cell r="J15">
            <v>317</v>
          </cell>
          <cell r="K15">
            <v>120</v>
          </cell>
        </row>
        <row r="16">
          <cell r="H16">
            <v>2</v>
          </cell>
          <cell r="I16">
            <v>1</v>
          </cell>
          <cell r="J16">
            <v>1059</v>
          </cell>
          <cell r="K16">
            <v>120</v>
          </cell>
        </row>
        <row r="17">
          <cell r="H17">
            <v>7</v>
          </cell>
          <cell r="I17">
            <v>11</v>
          </cell>
          <cell r="J17">
            <v>1198</v>
          </cell>
          <cell r="K17">
            <v>120</v>
          </cell>
        </row>
        <row r="18">
          <cell r="H18">
            <v>8</v>
          </cell>
          <cell r="I18">
            <v>10</v>
          </cell>
          <cell r="J18">
            <v>1220</v>
          </cell>
          <cell r="K18">
            <v>120</v>
          </cell>
        </row>
        <row r="19">
          <cell r="H19">
            <v>8</v>
          </cell>
          <cell r="I19">
            <v>24</v>
          </cell>
          <cell r="J19">
            <v>741</v>
          </cell>
          <cell r="K19">
            <v>120</v>
          </cell>
        </row>
        <row r="20">
          <cell r="H20">
            <v>9</v>
          </cell>
          <cell r="I20">
            <v>12</v>
          </cell>
          <cell r="J20">
            <v>324</v>
          </cell>
          <cell r="K20">
            <v>120</v>
          </cell>
        </row>
        <row r="21">
          <cell r="H21">
            <v>9</v>
          </cell>
          <cell r="I21">
            <v>13</v>
          </cell>
          <cell r="J21">
            <v>1130</v>
          </cell>
          <cell r="K21">
            <v>120</v>
          </cell>
        </row>
        <row r="22">
          <cell r="H22">
            <v>9</v>
          </cell>
          <cell r="I22">
            <v>14</v>
          </cell>
          <cell r="J22">
            <v>300</v>
          </cell>
          <cell r="K22">
            <v>120</v>
          </cell>
        </row>
        <row r="23">
          <cell r="H23">
            <v>10</v>
          </cell>
          <cell r="I23">
            <v>23</v>
          </cell>
          <cell r="J23">
            <v>853</v>
          </cell>
          <cell r="K23">
            <v>120</v>
          </cell>
        </row>
        <row r="24">
          <cell r="H24">
            <v>10</v>
          </cell>
          <cell r="I24">
            <v>28</v>
          </cell>
          <cell r="J24">
            <v>1210</v>
          </cell>
          <cell r="K24">
            <v>120</v>
          </cell>
        </row>
        <row r="25">
          <cell r="H25">
            <v>11</v>
          </cell>
          <cell r="I25">
            <v>9</v>
          </cell>
          <cell r="J25">
            <v>764.5</v>
          </cell>
          <cell r="K25">
            <v>120</v>
          </cell>
        </row>
        <row r="26">
          <cell r="H26">
            <v>11</v>
          </cell>
          <cell r="I26">
            <v>10</v>
          </cell>
          <cell r="J26">
            <v>939</v>
          </cell>
          <cell r="K26">
            <v>120</v>
          </cell>
        </row>
        <row r="27">
          <cell r="H27">
            <v>11</v>
          </cell>
          <cell r="I27">
            <v>10</v>
          </cell>
          <cell r="J27">
            <v>836</v>
          </cell>
          <cell r="K27">
            <v>120</v>
          </cell>
        </row>
        <row r="28">
          <cell r="H28">
            <v>12</v>
          </cell>
          <cell r="I28">
            <v>10</v>
          </cell>
          <cell r="J28">
            <v>829.8</v>
          </cell>
          <cell r="K28">
            <v>120</v>
          </cell>
        </row>
        <row r="29">
          <cell r="H29">
            <v>12</v>
          </cell>
          <cell r="I29">
            <v>18</v>
          </cell>
          <cell r="J29">
            <v>1026.5</v>
          </cell>
          <cell r="K29">
            <v>120</v>
          </cell>
        </row>
        <row r="30">
          <cell r="H30">
            <v>13</v>
          </cell>
          <cell r="I30">
            <v>16</v>
          </cell>
          <cell r="J30">
            <v>1010</v>
          </cell>
          <cell r="K30">
            <v>120</v>
          </cell>
        </row>
        <row r="31">
          <cell r="H31">
            <v>13</v>
          </cell>
          <cell r="I31">
            <v>25</v>
          </cell>
          <cell r="J31">
            <v>562</v>
          </cell>
          <cell r="K31">
            <v>120</v>
          </cell>
        </row>
        <row r="32">
          <cell r="H32">
            <v>14</v>
          </cell>
          <cell r="I32">
            <v>2</v>
          </cell>
          <cell r="J32">
            <v>1384</v>
          </cell>
          <cell r="K32">
            <v>120</v>
          </cell>
        </row>
        <row r="33">
          <cell r="H33">
            <v>14</v>
          </cell>
          <cell r="I33">
            <v>12</v>
          </cell>
          <cell r="J33">
            <v>1196</v>
          </cell>
          <cell r="K33">
            <v>120</v>
          </cell>
        </row>
        <row r="34">
          <cell r="H34">
            <v>14</v>
          </cell>
          <cell r="I34">
            <v>32</v>
          </cell>
          <cell r="J34">
            <v>663</v>
          </cell>
          <cell r="K34">
            <v>120</v>
          </cell>
        </row>
        <row r="35">
          <cell r="H35">
            <v>15</v>
          </cell>
          <cell r="I35">
            <v>20</v>
          </cell>
          <cell r="J35">
            <v>861</v>
          </cell>
          <cell r="K35">
            <v>120</v>
          </cell>
        </row>
        <row r="36">
          <cell r="H36">
            <v>16</v>
          </cell>
          <cell r="I36">
            <v>13</v>
          </cell>
          <cell r="J36">
            <v>319</v>
          </cell>
          <cell r="K36">
            <v>120</v>
          </cell>
        </row>
        <row r="37">
          <cell r="H37">
            <v>17</v>
          </cell>
          <cell r="I37">
            <v>13</v>
          </cell>
          <cell r="J37">
            <v>1420</v>
          </cell>
          <cell r="K37">
            <v>120</v>
          </cell>
        </row>
        <row r="38">
          <cell r="H38">
            <v>17</v>
          </cell>
          <cell r="I38">
            <v>16</v>
          </cell>
          <cell r="J38">
            <v>384.7</v>
          </cell>
          <cell r="K38">
            <v>120</v>
          </cell>
        </row>
        <row r="39">
          <cell r="H39">
            <v>17</v>
          </cell>
          <cell r="I39">
            <v>23</v>
          </cell>
          <cell r="J39">
            <v>955</v>
          </cell>
          <cell r="K39">
            <v>120</v>
          </cell>
        </row>
        <row r="40">
          <cell r="H40">
            <v>17</v>
          </cell>
          <cell r="I40">
            <v>26</v>
          </cell>
          <cell r="J40">
            <v>1228</v>
          </cell>
          <cell r="K40">
            <v>120</v>
          </cell>
        </row>
        <row r="41">
          <cell r="H41">
            <v>17</v>
          </cell>
          <cell r="I41">
            <v>33</v>
          </cell>
          <cell r="J41">
            <v>1127</v>
          </cell>
          <cell r="K41">
            <v>120</v>
          </cell>
        </row>
        <row r="42">
          <cell r="H42">
            <v>17</v>
          </cell>
          <cell r="I42">
            <v>46</v>
          </cell>
          <cell r="J42">
            <v>886</v>
          </cell>
          <cell r="K42">
            <v>120</v>
          </cell>
        </row>
        <row r="43">
          <cell r="H43">
            <v>19</v>
          </cell>
          <cell r="I43">
            <v>32</v>
          </cell>
          <cell r="J43">
            <v>1174</v>
          </cell>
          <cell r="K43">
            <v>120</v>
          </cell>
        </row>
        <row r="44">
          <cell r="H44">
            <v>21</v>
          </cell>
          <cell r="I44">
            <v>22</v>
          </cell>
          <cell r="J44">
            <v>156</v>
          </cell>
          <cell r="K44">
            <v>120</v>
          </cell>
        </row>
        <row r="45">
          <cell r="H45">
            <v>22</v>
          </cell>
          <cell r="I45">
            <v>13</v>
          </cell>
          <cell r="J45">
            <v>847.3</v>
          </cell>
          <cell r="K45">
            <v>120</v>
          </cell>
        </row>
        <row r="46">
          <cell r="H46">
            <v>22</v>
          </cell>
          <cell r="I46">
            <v>22</v>
          </cell>
          <cell r="J46">
            <v>1029.5999999999999</v>
          </cell>
          <cell r="K46">
            <v>120</v>
          </cell>
        </row>
        <row r="47">
          <cell r="H47">
            <v>22</v>
          </cell>
          <cell r="I47">
            <v>23</v>
          </cell>
          <cell r="J47">
            <v>913.6</v>
          </cell>
          <cell r="K47">
            <v>120</v>
          </cell>
        </row>
        <row r="48">
          <cell r="H48">
            <v>22</v>
          </cell>
          <cell r="I48">
            <v>28</v>
          </cell>
          <cell r="J48">
            <v>369</v>
          </cell>
          <cell r="K48">
            <v>120</v>
          </cell>
        </row>
        <row r="49">
          <cell r="H49">
            <v>22</v>
          </cell>
          <cell r="I49">
            <v>45</v>
          </cell>
          <cell r="J49">
            <v>1214</v>
          </cell>
          <cell r="K49">
            <v>120</v>
          </cell>
        </row>
        <row r="50">
          <cell r="H50">
            <v>22</v>
          </cell>
          <cell r="I50">
            <v>55</v>
          </cell>
          <cell r="J50">
            <v>1067.4000000000001</v>
          </cell>
          <cell r="K50">
            <v>120</v>
          </cell>
        </row>
        <row r="51">
          <cell r="H51">
            <v>22</v>
          </cell>
          <cell r="I51">
            <v>22</v>
          </cell>
          <cell r="J51">
            <v>1193</v>
          </cell>
          <cell r="K51">
            <v>120</v>
          </cell>
        </row>
        <row r="52">
          <cell r="H52">
            <v>22</v>
          </cell>
          <cell r="I52">
            <v>48</v>
          </cell>
          <cell r="J52">
            <v>911.6</v>
          </cell>
          <cell r="K52">
            <v>120</v>
          </cell>
        </row>
        <row r="53">
          <cell r="H53">
            <v>23</v>
          </cell>
          <cell r="I53">
            <v>48</v>
          </cell>
          <cell r="J53">
            <v>910.3</v>
          </cell>
          <cell r="K53">
            <v>120</v>
          </cell>
        </row>
        <row r="54">
          <cell r="H54">
            <v>23</v>
          </cell>
          <cell r="I54">
            <v>50</v>
          </cell>
          <cell r="J54">
            <v>911.4</v>
          </cell>
          <cell r="K54">
            <v>120</v>
          </cell>
        </row>
        <row r="55">
          <cell r="H55">
            <v>24</v>
          </cell>
          <cell r="I55">
            <v>9</v>
          </cell>
          <cell r="J55">
            <v>913</v>
          </cell>
          <cell r="K55">
            <v>120</v>
          </cell>
        </row>
        <row r="56">
          <cell r="H56">
            <v>24</v>
          </cell>
          <cell r="I56">
            <v>38</v>
          </cell>
          <cell r="J56">
            <v>885</v>
          </cell>
          <cell r="K56">
            <v>120</v>
          </cell>
        </row>
        <row r="57">
          <cell r="H57">
            <v>24</v>
          </cell>
          <cell r="I57">
            <v>51</v>
          </cell>
          <cell r="J57">
            <v>911.7</v>
          </cell>
          <cell r="K57">
            <v>120</v>
          </cell>
        </row>
        <row r="58">
          <cell r="H58">
            <v>24</v>
          </cell>
          <cell r="I58">
            <v>55</v>
          </cell>
          <cell r="J58">
            <v>1032.2</v>
          </cell>
          <cell r="K58">
            <v>120</v>
          </cell>
        </row>
        <row r="59">
          <cell r="H59">
            <v>24</v>
          </cell>
          <cell r="I59">
            <v>48</v>
          </cell>
          <cell r="J59">
            <v>1031.3</v>
          </cell>
          <cell r="K59">
            <v>120</v>
          </cell>
        </row>
        <row r="60">
          <cell r="H60">
            <v>24</v>
          </cell>
          <cell r="I60">
            <v>49</v>
          </cell>
          <cell r="J60">
            <v>910.1</v>
          </cell>
          <cell r="K60">
            <v>120</v>
          </cell>
        </row>
        <row r="61">
          <cell r="H61">
            <v>24</v>
          </cell>
          <cell r="I61">
            <v>51</v>
          </cell>
          <cell r="J61">
            <v>910.4</v>
          </cell>
          <cell r="K61">
            <v>120</v>
          </cell>
        </row>
        <row r="62">
          <cell r="H62">
            <v>24</v>
          </cell>
          <cell r="I62">
            <v>52</v>
          </cell>
          <cell r="J62">
            <v>913.3</v>
          </cell>
          <cell r="K62">
            <v>120</v>
          </cell>
        </row>
        <row r="63">
          <cell r="H63">
            <v>24</v>
          </cell>
          <cell r="I63">
            <v>55</v>
          </cell>
          <cell r="J63">
            <v>909.7</v>
          </cell>
          <cell r="K63">
            <v>120</v>
          </cell>
        </row>
        <row r="64">
          <cell r="H64">
            <v>25</v>
          </cell>
          <cell r="I64">
            <v>20</v>
          </cell>
          <cell r="J64">
            <v>875</v>
          </cell>
          <cell r="K64">
            <v>120</v>
          </cell>
        </row>
        <row r="65">
          <cell r="H65">
            <v>25</v>
          </cell>
          <cell r="I65">
            <v>43</v>
          </cell>
          <cell r="J65">
            <v>1007.3</v>
          </cell>
          <cell r="K65">
            <v>120</v>
          </cell>
        </row>
        <row r="66">
          <cell r="H66">
            <v>25</v>
          </cell>
          <cell r="I66">
            <v>46</v>
          </cell>
          <cell r="J66">
            <v>1120.2</v>
          </cell>
          <cell r="K66">
            <v>120</v>
          </cell>
        </row>
        <row r="67">
          <cell r="H67">
            <v>25</v>
          </cell>
          <cell r="I67">
            <v>53</v>
          </cell>
          <cell r="J67">
            <v>1033.0999999999999</v>
          </cell>
          <cell r="K67">
            <v>120</v>
          </cell>
        </row>
        <row r="68">
          <cell r="H68">
            <v>25</v>
          </cell>
          <cell r="I68">
            <v>55</v>
          </cell>
          <cell r="J68">
            <v>911.9</v>
          </cell>
          <cell r="K68">
            <v>120</v>
          </cell>
        </row>
        <row r="69">
          <cell r="H69">
            <v>25</v>
          </cell>
          <cell r="I69">
            <v>49</v>
          </cell>
          <cell r="J69">
            <v>910</v>
          </cell>
          <cell r="K69">
            <v>120</v>
          </cell>
        </row>
        <row r="70">
          <cell r="H70">
            <v>25</v>
          </cell>
          <cell r="I70">
            <v>49</v>
          </cell>
          <cell r="J70">
            <v>909.8</v>
          </cell>
          <cell r="K70">
            <v>120</v>
          </cell>
        </row>
        <row r="71">
          <cell r="H71">
            <v>25</v>
          </cell>
          <cell r="I71">
            <v>55</v>
          </cell>
          <cell r="J71">
            <v>910.6</v>
          </cell>
          <cell r="K71">
            <v>120</v>
          </cell>
        </row>
        <row r="72">
          <cell r="H72">
            <v>26</v>
          </cell>
          <cell r="I72">
            <v>21</v>
          </cell>
          <cell r="J72">
            <v>486</v>
          </cell>
          <cell r="K72">
            <v>120</v>
          </cell>
        </row>
        <row r="73">
          <cell r="H73">
            <v>26</v>
          </cell>
          <cell r="I73">
            <v>49</v>
          </cell>
          <cell r="J73">
            <v>912.1</v>
          </cell>
          <cell r="K73">
            <v>120</v>
          </cell>
        </row>
        <row r="74">
          <cell r="H74">
            <v>26</v>
          </cell>
          <cell r="I74">
            <v>52</v>
          </cell>
          <cell r="J74">
            <v>461.6</v>
          </cell>
          <cell r="K74">
            <v>120</v>
          </cell>
        </row>
        <row r="75">
          <cell r="H75">
            <v>26</v>
          </cell>
          <cell r="I75">
            <v>52</v>
          </cell>
          <cell r="J75">
            <v>912</v>
          </cell>
          <cell r="K75">
            <v>120</v>
          </cell>
        </row>
        <row r="76">
          <cell r="H76">
            <v>27</v>
          </cell>
          <cell r="I76">
            <v>13</v>
          </cell>
          <cell r="J76">
            <v>847</v>
          </cell>
          <cell r="K76">
            <v>120</v>
          </cell>
        </row>
        <row r="77">
          <cell r="H77">
            <v>27</v>
          </cell>
          <cell r="I77">
            <v>17</v>
          </cell>
          <cell r="J77">
            <v>910.6</v>
          </cell>
          <cell r="K77">
            <v>120</v>
          </cell>
        </row>
        <row r="78">
          <cell r="H78">
            <v>27</v>
          </cell>
          <cell r="I78">
            <v>18</v>
          </cell>
          <cell r="J78">
            <v>1004.5</v>
          </cell>
          <cell r="K78">
            <v>120</v>
          </cell>
        </row>
        <row r="79">
          <cell r="H79">
            <v>27</v>
          </cell>
          <cell r="I79">
            <v>26</v>
          </cell>
          <cell r="J79">
            <v>911.3</v>
          </cell>
          <cell r="K79">
            <v>120</v>
          </cell>
        </row>
        <row r="80">
          <cell r="H80">
            <v>27</v>
          </cell>
          <cell r="I80">
            <v>47</v>
          </cell>
          <cell r="J80">
            <v>1034.7</v>
          </cell>
          <cell r="K80">
            <v>120</v>
          </cell>
        </row>
        <row r="81">
          <cell r="H81">
            <v>27</v>
          </cell>
          <cell r="I81">
            <v>55</v>
          </cell>
          <cell r="J81">
            <v>913.1</v>
          </cell>
          <cell r="K81">
            <v>120</v>
          </cell>
        </row>
        <row r="82">
          <cell r="H82">
            <v>28</v>
          </cell>
          <cell r="I82">
            <v>11</v>
          </cell>
          <cell r="J82">
            <v>784</v>
          </cell>
          <cell r="K82">
            <v>120</v>
          </cell>
        </row>
        <row r="83">
          <cell r="H83">
            <v>28</v>
          </cell>
          <cell r="I83">
            <v>11</v>
          </cell>
          <cell r="J83">
            <v>662</v>
          </cell>
          <cell r="K83">
            <v>120</v>
          </cell>
        </row>
        <row r="84">
          <cell r="H84">
            <v>28</v>
          </cell>
          <cell r="I84">
            <v>15</v>
          </cell>
          <cell r="J84">
            <v>862.3</v>
          </cell>
          <cell r="K84">
            <v>120</v>
          </cell>
        </row>
        <row r="85">
          <cell r="H85">
            <v>28</v>
          </cell>
          <cell r="I85">
            <v>50</v>
          </cell>
          <cell r="J85">
            <v>1033.9000000000001</v>
          </cell>
          <cell r="K85">
            <v>120</v>
          </cell>
        </row>
        <row r="86">
          <cell r="H86">
            <v>29</v>
          </cell>
          <cell r="I86">
            <v>14</v>
          </cell>
          <cell r="J86">
            <v>1079</v>
          </cell>
          <cell r="K86">
            <v>120</v>
          </cell>
        </row>
        <row r="87">
          <cell r="H87">
            <v>29</v>
          </cell>
          <cell r="I87">
            <v>55</v>
          </cell>
          <cell r="J87">
            <v>912.2</v>
          </cell>
          <cell r="K87">
            <v>120</v>
          </cell>
        </row>
        <row r="88">
          <cell r="H88">
            <v>31</v>
          </cell>
          <cell r="I88">
            <v>22</v>
          </cell>
          <cell r="J88">
            <v>620</v>
          </cell>
          <cell r="K88">
            <v>120</v>
          </cell>
        </row>
        <row r="89">
          <cell r="H89">
            <v>32</v>
          </cell>
          <cell r="I89">
            <v>10</v>
          </cell>
          <cell r="J89">
            <v>898</v>
          </cell>
          <cell r="K89">
            <v>120</v>
          </cell>
        </row>
        <row r="90">
          <cell r="H90">
            <v>32</v>
          </cell>
          <cell r="I90">
            <v>11</v>
          </cell>
          <cell r="J90">
            <v>676</v>
          </cell>
          <cell r="K90">
            <v>120</v>
          </cell>
        </row>
        <row r="91">
          <cell r="H91">
            <v>33</v>
          </cell>
          <cell r="I91">
            <v>15</v>
          </cell>
          <cell r="J91">
            <v>1100.0999999999999</v>
          </cell>
          <cell r="K91">
            <v>120</v>
          </cell>
        </row>
        <row r="92">
          <cell r="H92">
            <v>33</v>
          </cell>
          <cell r="I92">
            <v>24</v>
          </cell>
          <cell r="J92">
            <v>1010.4</v>
          </cell>
          <cell r="K92">
            <v>120</v>
          </cell>
        </row>
        <row r="93">
          <cell r="H93">
            <v>33</v>
          </cell>
          <cell r="I93">
            <v>27</v>
          </cell>
          <cell r="J93">
            <v>911.2</v>
          </cell>
          <cell r="K93">
            <v>120</v>
          </cell>
        </row>
        <row r="94">
          <cell r="H94">
            <v>33</v>
          </cell>
          <cell r="I94">
            <v>35</v>
          </cell>
          <cell r="J94">
            <v>1140</v>
          </cell>
          <cell r="K94">
            <v>120</v>
          </cell>
        </row>
        <row r="95">
          <cell r="H95">
            <v>33</v>
          </cell>
          <cell r="I95">
            <v>34</v>
          </cell>
          <cell r="J95">
            <v>1030.5</v>
          </cell>
          <cell r="K95">
            <v>120</v>
          </cell>
        </row>
        <row r="96">
          <cell r="H96">
            <v>34</v>
          </cell>
          <cell r="I96">
            <v>26</v>
          </cell>
          <cell r="J96">
            <v>901</v>
          </cell>
          <cell r="K96">
            <v>120</v>
          </cell>
        </row>
        <row r="97">
          <cell r="H97">
            <v>35</v>
          </cell>
          <cell r="I97">
            <v>17</v>
          </cell>
          <cell r="J97">
            <v>204.7</v>
          </cell>
          <cell r="K97">
            <v>120</v>
          </cell>
        </row>
        <row r="98">
          <cell r="H98">
            <v>36</v>
          </cell>
          <cell r="I98">
            <v>16</v>
          </cell>
          <cell r="J98">
            <v>947</v>
          </cell>
          <cell r="K98">
            <v>120</v>
          </cell>
        </row>
        <row r="99">
          <cell r="H99">
            <v>36</v>
          </cell>
          <cell r="I99">
            <v>16</v>
          </cell>
          <cell r="J99">
            <v>981.7</v>
          </cell>
          <cell r="K99">
            <v>120</v>
          </cell>
        </row>
        <row r="100">
          <cell r="H100">
            <v>36</v>
          </cell>
          <cell r="I100">
            <v>18</v>
          </cell>
          <cell r="J100">
            <v>911.1</v>
          </cell>
          <cell r="K100">
            <v>120</v>
          </cell>
        </row>
        <row r="101">
          <cell r="H101">
            <v>36</v>
          </cell>
          <cell r="I101">
            <v>19</v>
          </cell>
          <cell r="J101">
            <v>479</v>
          </cell>
          <cell r="K101">
            <v>120</v>
          </cell>
        </row>
        <row r="102">
          <cell r="H102">
            <v>37</v>
          </cell>
          <cell r="I102">
            <v>12</v>
          </cell>
          <cell r="J102">
            <v>755</v>
          </cell>
          <cell r="K102">
            <v>120</v>
          </cell>
        </row>
        <row r="103">
          <cell r="H103">
            <v>37</v>
          </cell>
          <cell r="I103">
            <v>13</v>
          </cell>
          <cell r="J103">
            <v>919</v>
          </cell>
          <cell r="K103">
            <v>120</v>
          </cell>
        </row>
        <row r="104">
          <cell r="H104">
            <v>37</v>
          </cell>
          <cell r="I104">
            <v>20</v>
          </cell>
          <cell r="J104">
            <v>1665</v>
          </cell>
          <cell r="K104">
            <v>120</v>
          </cell>
        </row>
        <row r="105">
          <cell r="H105">
            <v>37</v>
          </cell>
          <cell r="I105">
            <v>11</v>
          </cell>
          <cell r="J105">
            <v>200</v>
          </cell>
          <cell r="K105">
            <v>120</v>
          </cell>
        </row>
        <row r="106">
          <cell r="H106">
            <v>38</v>
          </cell>
          <cell r="I106">
            <v>11</v>
          </cell>
          <cell r="J106">
            <v>811</v>
          </cell>
          <cell r="K106">
            <v>120</v>
          </cell>
        </row>
        <row r="107">
          <cell r="H107">
            <v>38</v>
          </cell>
          <cell r="I107">
            <v>12</v>
          </cell>
          <cell r="J107">
            <v>908.5</v>
          </cell>
          <cell r="K107">
            <v>120</v>
          </cell>
        </row>
        <row r="108">
          <cell r="H108">
            <v>38</v>
          </cell>
          <cell r="I108">
            <v>38</v>
          </cell>
          <cell r="J108">
            <v>452</v>
          </cell>
          <cell r="K108">
            <v>120</v>
          </cell>
        </row>
        <row r="109">
          <cell r="H109">
            <v>38</v>
          </cell>
          <cell r="I109">
            <v>43</v>
          </cell>
          <cell r="J109">
            <v>908</v>
          </cell>
          <cell r="K109">
            <v>120</v>
          </cell>
        </row>
        <row r="110">
          <cell r="H110">
            <v>39</v>
          </cell>
          <cell r="I110">
            <v>22</v>
          </cell>
          <cell r="J110">
            <v>911.1</v>
          </cell>
          <cell r="K110">
            <v>120</v>
          </cell>
        </row>
        <row r="111">
          <cell r="H111">
            <v>39</v>
          </cell>
          <cell r="I111">
            <v>24</v>
          </cell>
          <cell r="J111">
            <v>349.8</v>
          </cell>
          <cell r="K111">
            <v>120</v>
          </cell>
        </row>
        <row r="112">
          <cell r="H112">
            <v>39</v>
          </cell>
          <cell r="I112">
            <v>26</v>
          </cell>
          <cell r="J112">
            <v>933.5</v>
          </cell>
          <cell r="K112">
            <v>120</v>
          </cell>
        </row>
        <row r="113">
          <cell r="H113">
            <v>40</v>
          </cell>
          <cell r="I113">
            <v>19</v>
          </cell>
          <cell r="J113">
            <v>937</v>
          </cell>
          <cell r="K113">
            <v>120</v>
          </cell>
        </row>
        <row r="114">
          <cell r="H114">
            <v>40</v>
          </cell>
          <cell r="I114">
            <v>10</v>
          </cell>
          <cell r="J114">
            <v>1003</v>
          </cell>
          <cell r="K114">
            <v>120</v>
          </cell>
        </row>
        <row r="115">
          <cell r="H115">
            <v>40</v>
          </cell>
          <cell r="I115">
            <v>18</v>
          </cell>
          <cell r="J115">
            <v>1131.7</v>
          </cell>
          <cell r="K115">
            <v>120</v>
          </cell>
        </row>
        <row r="116">
          <cell r="H116">
            <v>41</v>
          </cell>
          <cell r="I116">
            <v>26</v>
          </cell>
          <cell r="J116">
            <v>912.5</v>
          </cell>
          <cell r="K116">
            <v>120</v>
          </cell>
        </row>
        <row r="117">
          <cell r="H117">
            <v>41</v>
          </cell>
          <cell r="I117">
            <v>31</v>
          </cell>
          <cell r="J117">
            <v>867</v>
          </cell>
          <cell r="K117">
            <v>120</v>
          </cell>
        </row>
        <row r="118">
          <cell r="H118">
            <v>42</v>
          </cell>
          <cell r="I118">
            <v>12</v>
          </cell>
          <cell r="J118">
            <v>904</v>
          </cell>
          <cell r="K118">
            <v>120</v>
          </cell>
        </row>
        <row r="119">
          <cell r="H119">
            <v>42</v>
          </cell>
          <cell r="I119">
            <v>15</v>
          </cell>
          <cell r="J119">
            <v>998</v>
          </cell>
          <cell r="K119">
            <v>120</v>
          </cell>
        </row>
        <row r="120">
          <cell r="H120">
            <v>42</v>
          </cell>
          <cell r="I120">
            <v>56</v>
          </cell>
          <cell r="J120">
            <v>1148</v>
          </cell>
          <cell r="K120">
            <v>120</v>
          </cell>
        </row>
        <row r="121">
          <cell r="H121">
            <v>42</v>
          </cell>
          <cell r="I121">
            <v>17</v>
          </cell>
          <cell r="J121">
            <v>1148.4000000000001</v>
          </cell>
          <cell r="K121">
            <v>120</v>
          </cell>
        </row>
        <row r="122">
          <cell r="H122">
            <v>43</v>
          </cell>
          <cell r="I122">
            <v>15</v>
          </cell>
          <cell r="J122">
            <v>1881</v>
          </cell>
          <cell r="K122">
            <v>120</v>
          </cell>
        </row>
        <row r="123">
          <cell r="H123">
            <v>44</v>
          </cell>
          <cell r="I123">
            <v>50</v>
          </cell>
          <cell r="J123">
            <v>345</v>
          </cell>
          <cell r="K123">
            <v>120</v>
          </cell>
        </row>
        <row r="124">
          <cell r="H124">
            <v>44</v>
          </cell>
          <cell r="I124">
            <v>10</v>
          </cell>
          <cell r="J124">
            <v>362</v>
          </cell>
          <cell r="K124">
            <v>120</v>
          </cell>
        </row>
        <row r="125">
          <cell r="H125">
            <v>45</v>
          </cell>
          <cell r="I125">
            <v>35</v>
          </cell>
          <cell r="J125">
            <v>910.9</v>
          </cell>
          <cell r="K125">
            <v>120</v>
          </cell>
        </row>
        <row r="126">
          <cell r="H126">
            <v>45</v>
          </cell>
          <cell r="I126">
            <v>10</v>
          </cell>
          <cell r="J126">
            <v>499</v>
          </cell>
          <cell r="K126">
            <v>120</v>
          </cell>
        </row>
        <row r="127">
          <cell r="H127">
            <v>45</v>
          </cell>
          <cell r="I127">
            <v>13</v>
          </cell>
          <cell r="J127">
            <v>991.6</v>
          </cell>
          <cell r="K127">
            <v>120</v>
          </cell>
        </row>
        <row r="128">
          <cell r="H128">
            <v>46</v>
          </cell>
          <cell r="I128">
            <v>6</v>
          </cell>
          <cell r="J128">
            <v>1216</v>
          </cell>
          <cell r="K128">
            <v>120</v>
          </cell>
        </row>
        <row r="129">
          <cell r="H129">
            <v>46</v>
          </cell>
          <cell r="I129">
            <v>12</v>
          </cell>
          <cell r="J129">
            <v>912.6</v>
          </cell>
          <cell r="K129">
            <v>120</v>
          </cell>
        </row>
        <row r="130">
          <cell r="H130">
            <v>46</v>
          </cell>
          <cell r="I130">
            <v>34</v>
          </cell>
          <cell r="J130">
            <v>347.5</v>
          </cell>
          <cell r="K130">
            <v>120</v>
          </cell>
        </row>
        <row r="131">
          <cell r="H131">
            <v>48</v>
          </cell>
          <cell r="I131">
            <v>12</v>
          </cell>
          <cell r="J131">
            <v>48</v>
          </cell>
          <cell r="K131">
            <v>120</v>
          </cell>
        </row>
        <row r="132">
          <cell r="H132">
            <v>48</v>
          </cell>
          <cell r="I132">
            <v>17</v>
          </cell>
          <cell r="J132">
            <v>498</v>
          </cell>
          <cell r="K132">
            <v>120</v>
          </cell>
        </row>
        <row r="133">
          <cell r="H133">
            <v>49</v>
          </cell>
          <cell r="I133">
            <v>11</v>
          </cell>
          <cell r="J133">
            <v>1161</v>
          </cell>
          <cell r="K133">
            <v>120</v>
          </cell>
        </row>
        <row r="134">
          <cell r="H134">
            <v>50</v>
          </cell>
          <cell r="I134">
            <v>14</v>
          </cell>
          <cell r="J134">
            <v>1175</v>
          </cell>
          <cell r="K134">
            <v>120</v>
          </cell>
        </row>
        <row r="135">
          <cell r="H135">
            <v>51</v>
          </cell>
          <cell r="I135">
            <v>16</v>
          </cell>
          <cell r="J135">
            <v>1010</v>
          </cell>
          <cell r="K135">
            <v>120</v>
          </cell>
        </row>
        <row r="136">
          <cell r="H136">
            <v>51</v>
          </cell>
          <cell r="I136">
            <v>10</v>
          </cell>
          <cell r="J136">
            <v>556</v>
          </cell>
          <cell r="K136">
            <v>120</v>
          </cell>
        </row>
        <row r="137">
          <cell r="H137">
            <v>51</v>
          </cell>
          <cell r="I137">
            <v>18</v>
          </cell>
          <cell r="J137">
            <v>1281</v>
          </cell>
          <cell r="K137">
            <v>120</v>
          </cell>
        </row>
        <row r="138">
          <cell r="H138">
            <v>51</v>
          </cell>
          <cell r="I138">
            <v>28</v>
          </cell>
          <cell r="J138">
            <v>659</v>
          </cell>
          <cell r="K138">
            <v>120</v>
          </cell>
        </row>
        <row r="139">
          <cell r="H139">
            <v>52</v>
          </cell>
          <cell r="I139">
            <v>17</v>
          </cell>
          <cell r="J139">
            <v>571</v>
          </cell>
          <cell r="K139">
            <v>120</v>
          </cell>
        </row>
        <row r="140">
          <cell r="H140">
            <v>52</v>
          </cell>
          <cell r="I140">
            <v>10</v>
          </cell>
          <cell r="J140">
            <v>466</v>
          </cell>
          <cell r="K140">
            <v>120</v>
          </cell>
        </row>
        <row r="141">
          <cell r="H141">
            <v>53</v>
          </cell>
          <cell r="I141">
            <v>15</v>
          </cell>
          <cell r="J141">
            <v>835</v>
          </cell>
          <cell r="K141">
            <v>120</v>
          </cell>
        </row>
        <row r="142">
          <cell r="H142">
            <v>53</v>
          </cell>
          <cell r="I142">
            <v>14</v>
          </cell>
          <cell r="J142">
            <v>431</v>
          </cell>
          <cell r="K142">
            <v>120</v>
          </cell>
        </row>
        <row r="143">
          <cell r="H143">
            <v>54</v>
          </cell>
          <cell r="I143">
            <v>16</v>
          </cell>
          <cell r="J143">
            <v>1319</v>
          </cell>
          <cell r="K143">
            <v>120</v>
          </cell>
        </row>
        <row r="144">
          <cell r="H144">
            <v>54</v>
          </cell>
          <cell r="I144">
            <v>22</v>
          </cell>
          <cell r="J144">
            <v>516</v>
          </cell>
          <cell r="K144">
            <v>120</v>
          </cell>
        </row>
        <row r="145">
          <cell r="H145">
            <v>54</v>
          </cell>
          <cell r="I145">
            <v>26</v>
          </cell>
          <cell r="J145">
            <v>935</v>
          </cell>
          <cell r="K145">
            <v>120</v>
          </cell>
        </row>
        <row r="146">
          <cell r="H146">
            <v>55</v>
          </cell>
          <cell r="I146">
            <v>20</v>
          </cell>
          <cell r="J146">
            <v>881</v>
          </cell>
          <cell r="K146">
            <v>120</v>
          </cell>
        </row>
        <row r="147">
          <cell r="H147">
            <v>55</v>
          </cell>
          <cell r="I147">
            <v>84</v>
          </cell>
          <cell r="J147">
            <v>464</v>
          </cell>
          <cell r="K147">
            <v>120</v>
          </cell>
        </row>
        <row r="148">
          <cell r="H148">
            <v>55</v>
          </cell>
          <cell r="I148">
            <v>17</v>
          </cell>
          <cell r="J148">
            <v>513</v>
          </cell>
          <cell r="K148">
            <v>120</v>
          </cell>
        </row>
        <row r="149">
          <cell r="H149">
            <v>56</v>
          </cell>
          <cell r="I149">
            <v>13</v>
          </cell>
          <cell r="J149">
            <v>94</v>
          </cell>
          <cell r="K149">
            <v>120</v>
          </cell>
        </row>
        <row r="150">
          <cell r="H150">
            <v>57</v>
          </cell>
          <cell r="I150">
            <v>15</v>
          </cell>
          <cell r="J150">
            <v>933</v>
          </cell>
          <cell r="K150">
            <v>120</v>
          </cell>
        </row>
        <row r="151">
          <cell r="H151">
            <v>59</v>
          </cell>
          <cell r="I151">
            <v>14</v>
          </cell>
          <cell r="J151">
            <v>902</v>
          </cell>
          <cell r="K151">
            <v>120</v>
          </cell>
        </row>
        <row r="152">
          <cell r="H152">
            <v>59</v>
          </cell>
          <cell r="I152">
            <v>18</v>
          </cell>
          <cell r="J152">
            <v>858.2</v>
          </cell>
          <cell r="K152">
            <v>120</v>
          </cell>
        </row>
        <row r="153">
          <cell r="H153">
            <v>59</v>
          </cell>
          <cell r="I153">
            <v>45</v>
          </cell>
          <cell r="J153">
            <v>1035.5999999999999</v>
          </cell>
          <cell r="K153">
            <v>120</v>
          </cell>
        </row>
        <row r="154">
          <cell r="H154">
            <v>59</v>
          </cell>
          <cell r="I154">
            <v>17</v>
          </cell>
          <cell r="J154">
            <v>812</v>
          </cell>
          <cell r="K154">
            <v>120</v>
          </cell>
        </row>
        <row r="155">
          <cell r="H155">
            <v>59</v>
          </cell>
          <cell r="I155">
            <v>17</v>
          </cell>
          <cell r="J155">
            <v>664</v>
          </cell>
          <cell r="K155">
            <v>120</v>
          </cell>
        </row>
        <row r="156">
          <cell r="H156">
            <v>60</v>
          </cell>
          <cell r="I156">
            <v>26</v>
          </cell>
          <cell r="J156">
            <v>927</v>
          </cell>
          <cell r="K156">
            <v>120</v>
          </cell>
        </row>
        <row r="157">
          <cell r="H157">
            <v>60</v>
          </cell>
          <cell r="I157">
            <v>30</v>
          </cell>
          <cell r="J157">
            <v>972.6</v>
          </cell>
          <cell r="K157">
            <v>120</v>
          </cell>
        </row>
        <row r="158">
          <cell r="H158">
            <v>60</v>
          </cell>
          <cell r="I158">
            <v>46</v>
          </cell>
          <cell r="J158">
            <v>219</v>
          </cell>
          <cell r="K158">
            <v>120</v>
          </cell>
        </row>
        <row r="159">
          <cell r="H159">
            <v>61</v>
          </cell>
          <cell r="I159">
            <v>28</v>
          </cell>
          <cell r="J159">
            <v>647.6</v>
          </cell>
          <cell r="K159">
            <v>120</v>
          </cell>
        </row>
        <row r="160">
          <cell r="H160">
            <v>62</v>
          </cell>
          <cell r="I160">
            <v>16</v>
          </cell>
          <cell r="J160">
            <v>750.8</v>
          </cell>
          <cell r="K160">
            <v>120</v>
          </cell>
        </row>
        <row r="161">
          <cell r="H161">
            <v>62</v>
          </cell>
          <cell r="I161">
            <v>26</v>
          </cell>
          <cell r="J161">
            <v>392</v>
          </cell>
          <cell r="K161">
            <v>120</v>
          </cell>
        </row>
        <row r="162">
          <cell r="H162">
            <v>63</v>
          </cell>
          <cell r="I162">
            <v>16</v>
          </cell>
          <cell r="J162">
            <v>928.3</v>
          </cell>
          <cell r="K162">
            <v>120</v>
          </cell>
        </row>
        <row r="163">
          <cell r="H163">
            <v>63</v>
          </cell>
          <cell r="I163">
            <v>17</v>
          </cell>
          <cell r="J163">
            <v>1446</v>
          </cell>
          <cell r="K163">
            <v>120</v>
          </cell>
        </row>
        <row r="164">
          <cell r="H164">
            <v>63</v>
          </cell>
          <cell r="I164">
            <v>22</v>
          </cell>
          <cell r="J164">
            <v>1283</v>
          </cell>
          <cell r="K164">
            <v>120</v>
          </cell>
        </row>
        <row r="165">
          <cell r="H165">
            <v>63</v>
          </cell>
          <cell r="I165">
            <v>49</v>
          </cell>
          <cell r="J165">
            <v>913.4</v>
          </cell>
          <cell r="K165">
            <v>120</v>
          </cell>
        </row>
        <row r="166">
          <cell r="H166">
            <v>63</v>
          </cell>
          <cell r="I166">
            <v>52</v>
          </cell>
          <cell r="J166">
            <v>909.2</v>
          </cell>
          <cell r="K166">
            <v>120</v>
          </cell>
        </row>
        <row r="167">
          <cell r="H167">
            <v>64</v>
          </cell>
          <cell r="I167">
            <v>14</v>
          </cell>
          <cell r="J167">
            <v>624</v>
          </cell>
          <cell r="K167">
            <v>120</v>
          </cell>
        </row>
        <row r="168">
          <cell r="H168">
            <v>64</v>
          </cell>
          <cell r="I168">
            <v>45</v>
          </cell>
          <cell r="J168">
            <v>1068.8</v>
          </cell>
          <cell r="K168">
            <v>120</v>
          </cell>
        </row>
        <row r="169">
          <cell r="H169">
            <v>64</v>
          </cell>
          <cell r="I169">
            <v>50</v>
          </cell>
          <cell r="J169">
            <v>773</v>
          </cell>
          <cell r="K169">
            <v>120</v>
          </cell>
        </row>
        <row r="170">
          <cell r="H170">
            <v>64</v>
          </cell>
          <cell r="I170">
            <v>14</v>
          </cell>
          <cell r="J170">
            <v>504</v>
          </cell>
          <cell r="K170">
            <v>120</v>
          </cell>
        </row>
        <row r="171">
          <cell r="H171">
            <v>65</v>
          </cell>
          <cell r="I171">
            <v>17</v>
          </cell>
          <cell r="J171">
            <v>588</v>
          </cell>
          <cell r="K171">
            <v>120</v>
          </cell>
        </row>
        <row r="172">
          <cell r="H172">
            <v>65</v>
          </cell>
          <cell r="I172">
            <v>20</v>
          </cell>
          <cell r="J172">
            <v>1796</v>
          </cell>
          <cell r="K172">
            <v>120</v>
          </cell>
        </row>
        <row r="173">
          <cell r="H173">
            <v>65</v>
          </cell>
          <cell r="I173">
            <v>39</v>
          </cell>
          <cell r="J173">
            <v>416</v>
          </cell>
          <cell r="K173">
            <v>120</v>
          </cell>
        </row>
        <row r="174">
          <cell r="H174">
            <v>66</v>
          </cell>
          <cell r="I174">
            <v>29</v>
          </cell>
          <cell r="J174">
            <v>1081.8</v>
          </cell>
          <cell r="K174">
            <v>120</v>
          </cell>
        </row>
        <row r="175">
          <cell r="H175">
            <v>66</v>
          </cell>
          <cell r="I175">
            <v>72</v>
          </cell>
          <cell r="J175">
            <v>870</v>
          </cell>
          <cell r="K175">
            <v>120</v>
          </cell>
        </row>
        <row r="176">
          <cell r="H176">
            <v>66</v>
          </cell>
          <cell r="I176">
            <v>46</v>
          </cell>
          <cell r="J176">
            <v>643</v>
          </cell>
          <cell r="K176">
            <v>120</v>
          </cell>
        </row>
        <row r="177">
          <cell r="H177">
            <v>67</v>
          </cell>
          <cell r="I177">
            <v>26</v>
          </cell>
          <cell r="J177">
            <v>877</v>
          </cell>
          <cell r="K177">
            <v>120</v>
          </cell>
        </row>
        <row r="178">
          <cell r="H178">
            <v>67</v>
          </cell>
          <cell r="I178">
            <v>10</v>
          </cell>
          <cell r="J178">
            <v>36</v>
          </cell>
          <cell r="K178">
            <v>120</v>
          </cell>
        </row>
        <row r="179">
          <cell r="H179">
            <v>67</v>
          </cell>
          <cell r="I179">
            <v>14</v>
          </cell>
          <cell r="J179">
            <v>480.9</v>
          </cell>
          <cell r="K179">
            <v>120</v>
          </cell>
        </row>
        <row r="180">
          <cell r="H180">
            <v>67</v>
          </cell>
          <cell r="I180">
            <v>14</v>
          </cell>
          <cell r="J180">
            <v>811</v>
          </cell>
          <cell r="K180">
            <v>120</v>
          </cell>
        </row>
        <row r="181">
          <cell r="H181">
            <v>67</v>
          </cell>
          <cell r="I181">
            <v>18</v>
          </cell>
          <cell r="J181">
            <v>931</v>
          </cell>
          <cell r="K181">
            <v>120</v>
          </cell>
        </row>
        <row r="182">
          <cell r="H182">
            <v>68</v>
          </cell>
          <cell r="I182">
            <v>16</v>
          </cell>
          <cell r="J182">
            <v>433</v>
          </cell>
          <cell r="K182">
            <v>120</v>
          </cell>
        </row>
        <row r="183">
          <cell r="H183">
            <v>68</v>
          </cell>
          <cell r="I183">
            <v>19</v>
          </cell>
          <cell r="J183">
            <v>1397</v>
          </cell>
          <cell r="K183">
            <v>120</v>
          </cell>
        </row>
        <row r="184">
          <cell r="H184">
            <v>68</v>
          </cell>
          <cell r="I184">
            <v>55</v>
          </cell>
          <cell r="J184">
            <v>551</v>
          </cell>
          <cell r="K184">
            <v>120</v>
          </cell>
        </row>
        <row r="185">
          <cell r="H185">
            <v>68</v>
          </cell>
          <cell r="I185">
            <v>31</v>
          </cell>
          <cell r="J185">
            <v>562</v>
          </cell>
          <cell r="K185">
            <v>120</v>
          </cell>
        </row>
        <row r="186">
          <cell r="H186">
            <v>69</v>
          </cell>
          <cell r="I186">
            <v>36</v>
          </cell>
          <cell r="J186">
            <v>549.70000000000005</v>
          </cell>
          <cell r="K186">
            <v>120</v>
          </cell>
        </row>
        <row r="187">
          <cell r="H187">
            <v>69</v>
          </cell>
          <cell r="I187">
            <v>42</v>
          </cell>
          <cell r="J187">
            <v>633</v>
          </cell>
          <cell r="K187">
            <v>120</v>
          </cell>
        </row>
        <row r="188">
          <cell r="H188">
            <v>70</v>
          </cell>
          <cell r="I188">
            <v>33</v>
          </cell>
          <cell r="J188">
            <v>876</v>
          </cell>
          <cell r="K188">
            <v>120</v>
          </cell>
        </row>
        <row r="189">
          <cell r="H189">
            <v>70</v>
          </cell>
          <cell r="I189">
            <v>25</v>
          </cell>
          <cell r="J189">
            <v>858</v>
          </cell>
          <cell r="K189">
            <v>120</v>
          </cell>
        </row>
        <row r="190">
          <cell r="H190">
            <v>70</v>
          </cell>
          <cell r="I190">
            <v>29</v>
          </cell>
          <cell r="J190">
            <v>1122</v>
          </cell>
          <cell r="K190">
            <v>120</v>
          </cell>
        </row>
        <row r="191">
          <cell r="H191">
            <v>71</v>
          </cell>
          <cell r="I191">
            <v>13</v>
          </cell>
          <cell r="J191">
            <v>397</v>
          </cell>
          <cell r="K191">
            <v>120</v>
          </cell>
        </row>
        <row r="192">
          <cell r="H192">
            <v>71</v>
          </cell>
          <cell r="I192">
            <v>14</v>
          </cell>
          <cell r="J192">
            <v>803</v>
          </cell>
          <cell r="K192">
            <v>120</v>
          </cell>
        </row>
        <row r="193">
          <cell r="H193">
            <v>71</v>
          </cell>
          <cell r="I193">
            <v>39</v>
          </cell>
          <cell r="J193">
            <v>698</v>
          </cell>
          <cell r="K193">
            <v>120</v>
          </cell>
        </row>
        <row r="194">
          <cell r="H194">
            <v>71</v>
          </cell>
          <cell r="I194">
            <v>67</v>
          </cell>
          <cell r="J194">
            <v>281</v>
          </cell>
          <cell r="K194">
            <v>120</v>
          </cell>
        </row>
        <row r="195">
          <cell r="H195">
            <v>71</v>
          </cell>
          <cell r="I195">
            <v>28</v>
          </cell>
          <cell r="J195">
            <v>289.5</v>
          </cell>
          <cell r="K195">
            <v>120</v>
          </cell>
        </row>
        <row r="196">
          <cell r="H196">
            <v>72</v>
          </cell>
          <cell r="I196">
            <v>10</v>
          </cell>
          <cell r="J196">
            <v>900</v>
          </cell>
          <cell r="K196">
            <v>120</v>
          </cell>
        </row>
        <row r="197">
          <cell r="H197">
            <v>72</v>
          </cell>
          <cell r="I197">
            <v>10</v>
          </cell>
          <cell r="J197">
            <v>333</v>
          </cell>
          <cell r="K197">
            <v>120</v>
          </cell>
        </row>
        <row r="198">
          <cell r="H198">
            <v>72</v>
          </cell>
          <cell r="I198">
            <v>19</v>
          </cell>
          <cell r="J198">
            <v>975.2</v>
          </cell>
          <cell r="K198">
            <v>120</v>
          </cell>
        </row>
        <row r="199">
          <cell r="H199">
            <v>73</v>
          </cell>
          <cell r="I199">
            <v>61</v>
          </cell>
          <cell r="J199">
            <v>828</v>
          </cell>
          <cell r="K199">
            <v>120</v>
          </cell>
        </row>
        <row r="200">
          <cell r="H200">
            <v>74</v>
          </cell>
          <cell r="I200">
            <v>12</v>
          </cell>
          <cell r="J200">
            <v>1196</v>
          </cell>
          <cell r="K200">
            <v>120</v>
          </cell>
        </row>
        <row r="201">
          <cell r="H201">
            <v>74</v>
          </cell>
          <cell r="I201">
            <v>48</v>
          </cell>
          <cell r="J201">
            <v>913.7</v>
          </cell>
          <cell r="K201">
            <v>120</v>
          </cell>
        </row>
        <row r="202">
          <cell r="H202">
            <v>75</v>
          </cell>
          <cell r="I202">
            <v>22</v>
          </cell>
          <cell r="J202">
            <v>1153</v>
          </cell>
          <cell r="K202">
            <v>120</v>
          </cell>
        </row>
        <row r="203">
          <cell r="H203">
            <v>77</v>
          </cell>
          <cell r="I203">
            <v>36</v>
          </cell>
          <cell r="J203">
            <v>593</v>
          </cell>
          <cell r="K203">
            <v>120</v>
          </cell>
        </row>
        <row r="204">
          <cell r="H204">
            <v>78</v>
          </cell>
          <cell r="I204">
            <v>9</v>
          </cell>
          <cell r="J204">
            <v>898</v>
          </cell>
          <cell r="K204">
            <v>120</v>
          </cell>
        </row>
        <row r="205">
          <cell r="H205">
            <v>78</v>
          </cell>
          <cell r="I205">
            <v>11</v>
          </cell>
          <cell r="J205">
            <v>220.8</v>
          </cell>
          <cell r="K205">
            <v>120</v>
          </cell>
        </row>
        <row r="206">
          <cell r="H206">
            <v>78</v>
          </cell>
          <cell r="I206">
            <v>18</v>
          </cell>
          <cell r="J206">
            <v>395.1</v>
          </cell>
          <cell r="K206">
            <v>120</v>
          </cell>
        </row>
        <row r="207">
          <cell r="H207">
            <v>79</v>
          </cell>
          <cell r="I207">
            <v>23</v>
          </cell>
          <cell r="J207">
            <v>808</v>
          </cell>
          <cell r="K207">
            <v>120</v>
          </cell>
        </row>
        <row r="208">
          <cell r="H208">
            <v>79</v>
          </cell>
          <cell r="I208">
            <v>51</v>
          </cell>
          <cell r="J208">
            <v>916</v>
          </cell>
          <cell r="K208">
            <v>120</v>
          </cell>
        </row>
        <row r="209">
          <cell r="H209">
            <v>79</v>
          </cell>
          <cell r="I209">
            <v>22</v>
          </cell>
          <cell r="J209">
            <v>954</v>
          </cell>
          <cell r="K209">
            <v>120</v>
          </cell>
        </row>
        <row r="210">
          <cell r="H210">
            <v>79</v>
          </cell>
          <cell r="I210">
            <v>43</v>
          </cell>
          <cell r="J210">
            <v>902</v>
          </cell>
          <cell r="K210">
            <v>120</v>
          </cell>
        </row>
        <row r="211">
          <cell r="H211">
            <v>80</v>
          </cell>
          <cell r="I211">
            <v>16</v>
          </cell>
          <cell r="J211">
            <v>835.6</v>
          </cell>
          <cell r="K211">
            <v>120</v>
          </cell>
        </row>
        <row r="212">
          <cell r="H212">
            <v>80</v>
          </cell>
          <cell r="I212">
            <v>28</v>
          </cell>
          <cell r="J212">
            <v>158</v>
          </cell>
          <cell r="K212">
            <v>120</v>
          </cell>
        </row>
        <row r="213">
          <cell r="H213">
            <v>81</v>
          </cell>
          <cell r="I213">
            <v>10</v>
          </cell>
          <cell r="J213">
            <v>126</v>
          </cell>
          <cell r="K213">
            <v>120</v>
          </cell>
        </row>
        <row r="214">
          <cell r="H214">
            <v>81</v>
          </cell>
          <cell r="I214">
            <v>15</v>
          </cell>
          <cell r="J214">
            <v>343.6</v>
          </cell>
          <cell r="K214">
            <v>120</v>
          </cell>
        </row>
        <row r="215">
          <cell r="H215">
            <v>81</v>
          </cell>
          <cell r="I215">
            <v>32</v>
          </cell>
          <cell r="J215">
            <v>911</v>
          </cell>
          <cell r="K215">
            <v>120</v>
          </cell>
        </row>
        <row r="216">
          <cell r="H216">
            <v>81</v>
          </cell>
          <cell r="I216">
            <v>28</v>
          </cell>
          <cell r="J216">
            <v>654</v>
          </cell>
          <cell r="K216">
            <v>120</v>
          </cell>
        </row>
        <row r="217">
          <cell r="H217">
            <v>82</v>
          </cell>
          <cell r="I217">
            <v>27</v>
          </cell>
          <cell r="J217">
            <v>919</v>
          </cell>
          <cell r="K217">
            <v>120</v>
          </cell>
        </row>
        <row r="218">
          <cell r="H218">
            <v>82</v>
          </cell>
          <cell r="I218">
            <v>22</v>
          </cell>
          <cell r="J218">
            <v>1142</v>
          </cell>
          <cell r="K218">
            <v>120</v>
          </cell>
        </row>
        <row r="219">
          <cell r="H219">
            <v>82</v>
          </cell>
          <cell r="I219">
            <v>48</v>
          </cell>
          <cell r="J219">
            <v>913.6</v>
          </cell>
          <cell r="K219">
            <v>120</v>
          </cell>
        </row>
        <row r="220">
          <cell r="H220">
            <v>83</v>
          </cell>
          <cell r="I220">
            <v>28</v>
          </cell>
          <cell r="J220">
            <v>1146</v>
          </cell>
          <cell r="K220">
            <v>120</v>
          </cell>
        </row>
        <row r="221">
          <cell r="H221">
            <v>83</v>
          </cell>
          <cell r="I221">
            <v>23</v>
          </cell>
          <cell r="J221">
            <v>1100</v>
          </cell>
          <cell r="K221">
            <v>120</v>
          </cell>
        </row>
        <row r="222">
          <cell r="H222">
            <v>84</v>
          </cell>
          <cell r="I222">
            <v>31</v>
          </cell>
          <cell r="J222">
            <v>817</v>
          </cell>
          <cell r="K222">
            <v>120</v>
          </cell>
        </row>
        <row r="223">
          <cell r="H223">
            <v>84</v>
          </cell>
          <cell r="I223">
            <v>22</v>
          </cell>
          <cell r="J223">
            <v>1128</v>
          </cell>
          <cell r="K223">
            <v>120</v>
          </cell>
        </row>
        <row r="224">
          <cell r="H224">
            <v>85</v>
          </cell>
          <cell r="I224">
            <v>26</v>
          </cell>
          <cell r="J224">
            <v>726.2</v>
          </cell>
          <cell r="K224">
            <v>120</v>
          </cell>
        </row>
        <row r="225">
          <cell r="H225">
            <v>85</v>
          </cell>
          <cell r="I225">
            <v>13</v>
          </cell>
          <cell r="J225">
            <v>550</v>
          </cell>
          <cell r="K225">
            <v>120</v>
          </cell>
        </row>
        <row r="226">
          <cell r="H226">
            <v>85</v>
          </cell>
          <cell r="I226">
            <v>24</v>
          </cell>
          <cell r="J226">
            <v>720</v>
          </cell>
          <cell r="K226">
            <v>120</v>
          </cell>
        </row>
        <row r="227">
          <cell r="H227">
            <v>85</v>
          </cell>
          <cell r="I227">
            <v>15</v>
          </cell>
          <cell r="J227">
            <v>839.5</v>
          </cell>
          <cell r="K227">
            <v>120</v>
          </cell>
        </row>
        <row r="228">
          <cell r="H228">
            <v>87</v>
          </cell>
          <cell r="I228">
            <v>25</v>
          </cell>
          <cell r="J228">
            <v>971</v>
          </cell>
          <cell r="K228">
            <v>120</v>
          </cell>
        </row>
        <row r="229">
          <cell r="H229">
            <v>87</v>
          </cell>
          <cell r="I229">
            <v>27</v>
          </cell>
          <cell r="J229">
            <v>1072</v>
          </cell>
          <cell r="K229">
            <v>120</v>
          </cell>
        </row>
        <row r="230">
          <cell r="H230">
            <v>87</v>
          </cell>
          <cell r="I230">
            <v>49</v>
          </cell>
          <cell r="J230">
            <v>1376.9</v>
          </cell>
          <cell r="K230">
            <v>120</v>
          </cell>
        </row>
        <row r="231">
          <cell r="H231">
            <v>88</v>
          </cell>
          <cell r="I231">
            <v>43</v>
          </cell>
          <cell r="J231">
            <v>588</v>
          </cell>
          <cell r="K231">
            <v>120</v>
          </cell>
        </row>
        <row r="232">
          <cell r="H232">
            <v>88</v>
          </cell>
          <cell r="I232">
            <v>29</v>
          </cell>
          <cell r="J232">
            <v>327</v>
          </cell>
          <cell r="K232">
            <v>120</v>
          </cell>
        </row>
        <row r="233">
          <cell r="H233">
            <v>88</v>
          </cell>
          <cell r="I233">
            <v>59</v>
          </cell>
          <cell r="J233">
            <v>884</v>
          </cell>
          <cell r="K233">
            <v>120</v>
          </cell>
        </row>
        <row r="234">
          <cell r="H234">
            <v>90</v>
          </cell>
          <cell r="I234">
            <v>10</v>
          </cell>
          <cell r="J234">
            <v>313</v>
          </cell>
          <cell r="K234">
            <v>120</v>
          </cell>
        </row>
        <row r="235">
          <cell r="H235">
            <v>90</v>
          </cell>
          <cell r="I235">
            <v>40</v>
          </cell>
          <cell r="J235">
            <v>786</v>
          </cell>
          <cell r="K235">
            <v>120</v>
          </cell>
        </row>
        <row r="236">
          <cell r="H236">
            <v>90</v>
          </cell>
          <cell r="I236">
            <v>22</v>
          </cell>
          <cell r="J236">
            <v>875</v>
          </cell>
          <cell r="K236">
            <v>120</v>
          </cell>
        </row>
        <row r="237">
          <cell r="H237">
            <v>91</v>
          </cell>
          <cell r="I237">
            <v>11</v>
          </cell>
          <cell r="J237">
            <v>537</v>
          </cell>
          <cell r="K237">
            <v>120</v>
          </cell>
        </row>
        <row r="238">
          <cell r="H238">
            <v>91</v>
          </cell>
          <cell r="I238">
            <v>17</v>
          </cell>
          <cell r="J238">
            <v>898.9</v>
          </cell>
          <cell r="K238">
            <v>120</v>
          </cell>
        </row>
        <row r="239">
          <cell r="H239">
            <v>91</v>
          </cell>
          <cell r="I239">
            <v>23</v>
          </cell>
          <cell r="J239">
            <v>1117</v>
          </cell>
          <cell r="K239">
            <v>120</v>
          </cell>
        </row>
        <row r="240">
          <cell r="H240">
            <v>92</v>
          </cell>
          <cell r="I240">
            <v>10</v>
          </cell>
          <cell r="J240">
            <v>47</v>
          </cell>
          <cell r="K240">
            <v>120</v>
          </cell>
        </row>
        <row r="241">
          <cell r="H241">
            <v>92</v>
          </cell>
          <cell r="I241">
            <v>15</v>
          </cell>
          <cell r="J241">
            <v>1025</v>
          </cell>
          <cell r="K241">
            <v>120</v>
          </cell>
        </row>
        <row r="242">
          <cell r="H242">
            <v>92</v>
          </cell>
          <cell r="I242">
            <v>32</v>
          </cell>
          <cell r="J242">
            <v>191.5</v>
          </cell>
          <cell r="K242">
            <v>120</v>
          </cell>
        </row>
        <row r="243">
          <cell r="H243">
            <v>93</v>
          </cell>
          <cell r="I243">
            <v>31</v>
          </cell>
          <cell r="J243">
            <v>675.1</v>
          </cell>
          <cell r="K243">
            <v>120</v>
          </cell>
        </row>
        <row r="244">
          <cell r="H244">
            <v>93</v>
          </cell>
          <cell r="I244">
            <v>28</v>
          </cell>
          <cell r="J244">
            <v>680</v>
          </cell>
          <cell r="K244">
            <v>120</v>
          </cell>
        </row>
        <row r="245">
          <cell r="H245">
            <v>94</v>
          </cell>
          <cell r="I245">
            <v>22</v>
          </cell>
          <cell r="J245">
            <v>918</v>
          </cell>
          <cell r="K245">
            <v>120</v>
          </cell>
        </row>
        <row r="246">
          <cell r="H246">
            <v>94</v>
          </cell>
          <cell r="I246">
            <v>26</v>
          </cell>
          <cell r="J246">
            <v>915</v>
          </cell>
          <cell r="K246">
            <v>120</v>
          </cell>
        </row>
        <row r="247">
          <cell r="H247">
            <v>96</v>
          </cell>
          <cell r="I247">
            <v>9</v>
          </cell>
          <cell r="J247">
            <v>898</v>
          </cell>
          <cell r="K247">
            <v>120</v>
          </cell>
        </row>
        <row r="248">
          <cell r="H248">
            <v>96</v>
          </cell>
          <cell r="I248">
            <v>33</v>
          </cell>
          <cell r="J248">
            <v>1217</v>
          </cell>
          <cell r="K248">
            <v>120</v>
          </cell>
        </row>
        <row r="249">
          <cell r="H249">
            <v>97</v>
          </cell>
          <cell r="I249">
            <v>22</v>
          </cell>
          <cell r="J249">
            <v>525</v>
          </cell>
          <cell r="K249">
            <v>120</v>
          </cell>
        </row>
        <row r="250">
          <cell r="H250">
            <v>97</v>
          </cell>
          <cell r="I250">
            <v>12</v>
          </cell>
          <cell r="J250">
            <v>381.5</v>
          </cell>
          <cell r="K250">
            <v>120</v>
          </cell>
        </row>
        <row r="251">
          <cell r="H251">
            <v>97</v>
          </cell>
          <cell r="I251">
            <v>13</v>
          </cell>
          <cell r="J251">
            <v>472</v>
          </cell>
          <cell r="K251">
            <v>120</v>
          </cell>
        </row>
        <row r="252">
          <cell r="H252">
            <v>97</v>
          </cell>
          <cell r="I252">
            <v>24</v>
          </cell>
          <cell r="J252">
            <v>1116</v>
          </cell>
          <cell r="K252">
            <v>120</v>
          </cell>
        </row>
        <row r="253">
          <cell r="H253">
            <v>97</v>
          </cell>
          <cell r="I253">
            <v>31</v>
          </cell>
          <cell r="J253">
            <v>910.1</v>
          </cell>
          <cell r="K253">
            <v>120</v>
          </cell>
        </row>
        <row r="254">
          <cell r="H254">
            <v>98</v>
          </cell>
          <cell r="I254">
            <v>26</v>
          </cell>
          <cell r="J254">
            <v>382</v>
          </cell>
          <cell r="K254">
            <v>120</v>
          </cell>
        </row>
        <row r="255">
          <cell r="H255">
            <v>98</v>
          </cell>
          <cell r="I255">
            <v>32</v>
          </cell>
          <cell r="J255">
            <v>287</v>
          </cell>
          <cell r="K255">
            <v>120</v>
          </cell>
        </row>
        <row r="256">
          <cell r="H256">
            <v>99</v>
          </cell>
          <cell r="I256">
            <v>28</v>
          </cell>
          <cell r="J256">
            <v>410</v>
          </cell>
          <cell r="K256">
            <v>120</v>
          </cell>
        </row>
        <row r="257">
          <cell r="H257">
            <v>99</v>
          </cell>
          <cell r="I257">
            <v>22</v>
          </cell>
          <cell r="J257">
            <v>999</v>
          </cell>
          <cell r="K257">
            <v>120</v>
          </cell>
        </row>
        <row r="258">
          <cell r="H258">
            <v>100</v>
          </cell>
          <cell r="I258">
            <v>32</v>
          </cell>
          <cell r="J258">
            <v>588</v>
          </cell>
          <cell r="K258">
            <v>120</v>
          </cell>
        </row>
        <row r="259">
          <cell r="H259">
            <v>101</v>
          </cell>
          <cell r="I259">
            <v>9</v>
          </cell>
          <cell r="J259">
            <v>898</v>
          </cell>
          <cell r="K259">
            <v>120</v>
          </cell>
        </row>
        <row r="260">
          <cell r="H260">
            <v>101</v>
          </cell>
          <cell r="I260">
            <v>9</v>
          </cell>
          <cell r="J260">
            <v>1832.4</v>
          </cell>
          <cell r="K260">
            <v>120</v>
          </cell>
        </row>
        <row r="261">
          <cell r="H261">
            <v>102</v>
          </cell>
          <cell r="I261">
            <v>23</v>
          </cell>
          <cell r="J261">
            <v>1302</v>
          </cell>
          <cell r="K261">
            <v>120</v>
          </cell>
        </row>
        <row r="262">
          <cell r="H262">
            <v>103</v>
          </cell>
          <cell r="I262">
            <v>20</v>
          </cell>
          <cell r="J262">
            <v>940</v>
          </cell>
          <cell r="K262">
            <v>120</v>
          </cell>
        </row>
        <row r="263">
          <cell r="H263">
            <v>103</v>
          </cell>
          <cell r="I263">
            <v>26</v>
          </cell>
          <cell r="J263">
            <v>307</v>
          </cell>
          <cell r="K263">
            <v>120</v>
          </cell>
        </row>
        <row r="264">
          <cell r="H264">
            <v>103</v>
          </cell>
          <cell r="I264">
            <v>56</v>
          </cell>
          <cell r="J264">
            <v>1213</v>
          </cell>
          <cell r="K264">
            <v>120</v>
          </cell>
        </row>
        <row r="265">
          <cell r="H265">
            <v>104</v>
          </cell>
          <cell r="I265">
            <v>9</v>
          </cell>
          <cell r="J265">
            <v>898</v>
          </cell>
          <cell r="K265">
            <v>120</v>
          </cell>
        </row>
        <row r="266">
          <cell r="H266">
            <v>104</v>
          </cell>
          <cell r="I266">
            <v>9</v>
          </cell>
          <cell r="J266">
            <v>898</v>
          </cell>
          <cell r="K266">
            <v>120</v>
          </cell>
        </row>
        <row r="267">
          <cell r="H267">
            <v>104</v>
          </cell>
          <cell r="I267">
            <v>45</v>
          </cell>
          <cell r="J267">
            <v>748</v>
          </cell>
          <cell r="K267">
            <v>120</v>
          </cell>
        </row>
        <row r="268">
          <cell r="H268">
            <v>104</v>
          </cell>
          <cell r="I268">
            <v>14</v>
          </cell>
          <cell r="J268">
            <v>836.6</v>
          </cell>
          <cell r="K268">
            <v>120</v>
          </cell>
        </row>
        <row r="269">
          <cell r="H269">
            <v>104</v>
          </cell>
          <cell r="I269">
            <v>27</v>
          </cell>
          <cell r="J269">
            <v>998</v>
          </cell>
          <cell r="K269">
            <v>120</v>
          </cell>
        </row>
        <row r="270">
          <cell r="H270">
            <v>105</v>
          </cell>
          <cell r="I270">
            <v>9</v>
          </cell>
          <cell r="J270">
            <v>912.8</v>
          </cell>
          <cell r="K270">
            <v>120</v>
          </cell>
        </row>
        <row r="271">
          <cell r="H271">
            <v>105</v>
          </cell>
          <cell r="I271">
            <v>9</v>
          </cell>
          <cell r="J271">
            <v>898</v>
          </cell>
          <cell r="K271">
            <v>120</v>
          </cell>
        </row>
        <row r="272">
          <cell r="H272">
            <v>106</v>
          </cell>
          <cell r="I272">
            <v>22</v>
          </cell>
          <cell r="J272">
            <v>839</v>
          </cell>
          <cell r="K272">
            <v>120</v>
          </cell>
        </row>
        <row r="273">
          <cell r="H273">
            <v>106</v>
          </cell>
          <cell r="I273">
            <v>23</v>
          </cell>
          <cell r="J273">
            <v>477</v>
          </cell>
          <cell r="K273">
            <v>120</v>
          </cell>
        </row>
        <row r="274">
          <cell r="H274">
            <v>107</v>
          </cell>
          <cell r="I274">
            <v>9</v>
          </cell>
          <cell r="J274">
            <v>898</v>
          </cell>
          <cell r="K274">
            <v>120</v>
          </cell>
        </row>
        <row r="275">
          <cell r="H275">
            <v>107</v>
          </cell>
          <cell r="I275">
            <v>9</v>
          </cell>
          <cell r="J275">
            <v>898</v>
          </cell>
          <cell r="K275">
            <v>120</v>
          </cell>
        </row>
        <row r="276">
          <cell r="H276">
            <v>107</v>
          </cell>
          <cell r="I276">
            <v>10</v>
          </cell>
          <cell r="J276">
            <v>588</v>
          </cell>
          <cell r="K276">
            <v>120</v>
          </cell>
        </row>
        <row r="277">
          <cell r="H277">
            <v>107</v>
          </cell>
          <cell r="I277">
            <v>18</v>
          </cell>
          <cell r="J277">
            <v>524.20000000000005</v>
          </cell>
          <cell r="K277">
            <v>120</v>
          </cell>
        </row>
        <row r="278">
          <cell r="H278">
            <v>107</v>
          </cell>
          <cell r="I278">
            <v>33</v>
          </cell>
          <cell r="J278">
            <v>904.2</v>
          </cell>
          <cell r="K278">
            <v>120</v>
          </cell>
        </row>
        <row r="279">
          <cell r="H279">
            <v>107</v>
          </cell>
          <cell r="I279">
            <v>9</v>
          </cell>
          <cell r="J279">
            <v>898</v>
          </cell>
          <cell r="K279">
            <v>120</v>
          </cell>
        </row>
        <row r="280">
          <cell r="H280">
            <v>107</v>
          </cell>
          <cell r="I280">
            <v>9</v>
          </cell>
          <cell r="J280">
            <v>898</v>
          </cell>
          <cell r="K280">
            <v>120</v>
          </cell>
        </row>
        <row r="281">
          <cell r="H281">
            <v>107</v>
          </cell>
          <cell r="I281">
            <v>9</v>
          </cell>
          <cell r="J281">
            <v>898</v>
          </cell>
          <cell r="K281">
            <v>120</v>
          </cell>
        </row>
        <row r="282">
          <cell r="H282">
            <v>107</v>
          </cell>
          <cell r="I282">
            <v>9</v>
          </cell>
          <cell r="J282">
            <v>898</v>
          </cell>
          <cell r="K282">
            <v>120</v>
          </cell>
        </row>
        <row r="283">
          <cell r="H283">
            <v>107</v>
          </cell>
          <cell r="I283">
            <v>9</v>
          </cell>
          <cell r="J283">
            <v>898</v>
          </cell>
          <cell r="K283">
            <v>120</v>
          </cell>
        </row>
        <row r="284">
          <cell r="H284">
            <v>107</v>
          </cell>
          <cell r="I284">
            <v>9</v>
          </cell>
          <cell r="J284">
            <v>898</v>
          </cell>
          <cell r="K284">
            <v>120</v>
          </cell>
        </row>
        <row r="285">
          <cell r="H285">
            <v>107</v>
          </cell>
          <cell r="I285">
            <v>9</v>
          </cell>
          <cell r="J285">
            <v>898</v>
          </cell>
          <cell r="K285">
            <v>120</v>
          </cell>
        </row>
        <row r="286">
          <cell r="H286">
            <v>107</v>
          </cell>
          <cell r="I286">
            <v>9</v>
          </cell>
          <cell r="J286">
            <v>898</v>
          </cell>
          <cell r="K286">
            <v>120</v>
          </cell>
        </row>
        <row r="287">
          <cell r="H287">
            <v>107</v>
          </cell>
          <cell r="I287">
            <v>9</v>
          </cell>
          <cell r="J287">
            <v>898</v>
          </cell>
          <cell r="K287">
            <v>120</v>
          </cell>
        </row>
        <row r="288">
          <cell r="H288">
            <v>107</v>
          </cell>
          <cell r="I288">
            <v>9</v>
          </cell>
          <cell r="J288">
            <v>898</v>
          </cell>
          <cell r="K288">
            <v>120</v>
          </cell>
        </row>
        <row r="289">
          <cell r="H289">
            <v>107</v>
          </cell>
          <cell r="I289">
            <v>9</v>
          </cell>
          <cell r="J289">
            <v>2172</v>
          </cell>
          <cell r="K289">
            <v>120</v>
          </cell>
        </row>
        <row r="290">
          <cell r="H290">
            <v>107</v>
          </cell>
          <cell r="I290">
            <v>9</v>
          </cell>
          <cell r="J290">
            <v>912.8</v>
          </cell>
          <cell r="K290">
            <v>120</v>
          </cell>
        </row>
        <row r="291">
          <cell r="H291">
            <v>107</v>
          </cell>
          <cell r="I291">
            <v>9</v>
          </cell>
          <cell r="J291">
            <v>912.8</v>
          </cell>
          <cell r="K291">
            <v>120</v>
          </cell>
        </row>
        <row r="292">
          <cell r="H292">
            <v>107</v>
          </cell>
          <cell r="I292">
            <v>9</v>
          </cell>
          <cell r="J292">
            <v>912.8</v>
          </cell>
          <cell r="K292">
            <v>120</v>
          </cell>
        </row>
        <row r="293">
          <cell r="H293">
            <v>107</v>
          </cell>
          <cell r="I293">
            <v>9</v>
          </cell>
          <cell r="J293">
            <v>912.8</v>
          </cell>
          <cell r="K293">
            <v>120</v>
          </cell>
        </row>
        <row r="294">
          <cell r="H294">
            <v>107</v>
          </cell>
          <cell r="I294">
            <v>9</v>
          </cell>
          <cell r="J294">
            <v>912.8</v>
          </cell>
          <cell r="K294">
            <v>120</v>
          </cell>
        </row>
        <row r="295">
          <cell r="H295">
            <v>107</v>
          </cell>
          <cell r="I295">
            <v>9</v>
          </cell>
          <cell r="J295">
            <v>912.8</v>
          </cell>
          <cell r="K295">
            <v>120</v>
          </cell>
        </row>
        <row r="296">
          <cell r="H296">
            <v>107</v>
          </cell>
          <cell r="I296">
            <v>9</v>
          </cell>
          <cell r="J296">
            <v>912.8</v>
          </cell>
          <cell r="K296">
            <v>120</v>
          </cell>
        </row>
        <row r="297">
          <cell r="H297">
            <v>107</v>
          </cell>
          <cell r="I297">
            <v>9</v>
          </cell>
          <cell r="J297">
            <v>912.8</v>
          </cell>
          <cell r="K297">
            <v>120</v>
          </cell>
        </row>
        <row r="298">
          <cell r="H298">
            <v>107</v>
          </cell>
          <cell r="I298">
            <v>9</v>
          </cell>
          <cell r="J298">
            <v>912.8</v>
          </cell>
          <cell r="K298">
            <v>120</v>
          </cell>
        </row>
        <row r="299">
          <cell r="H299">
            <v>107</v>
          </cell>
          <cell r="I299">
            <v>9</v>
          </cell>
          <cell r="J299">
            <v>912.8</v>
          </cell>
          <cell r="K299">
            <v>120</v>
          </cell>
        </row>
        <row r="300">
          <cell r="H300">
            <v>107</v>
          </cell>
          <cell r="I300">
            <v>9</v>
          </cell>
          <cell r="J300">
            <v>912.8</v>
          </cell>
          <cell r="K300">
            <v>120</v>
          </cell>
        </row>
        <row r="301">
          <cell r="H301">
            <v>107</v>
          </cell>
          <cell r="I301">
            <v>9</v>
          </cell>
          <cell r="J301">
            <v>912.8</v>
          </cell>
          <cell r="K301">
            <v>120</v>
          </cell>
        </row>
        <row r="302">
          <cell r="H302">
            <v>107</v>
          </cell>
          <cell r="I302">
            <v>9</v>
          </cell>
          <cell r="J302">
            <v>912.8</v>
          </cell>
          <cell r="K302">
            <v>120</v>
          </cell>
        </row>
        <row r="303">
          <cell r="H303">
            <v>107</v>
          </cell>
          <cell r="I303">
            <v>9</v>
          </cell>
          <cell r="J303">
            <v>912.8</v>
          </cell>
          <cell r="K303">
            <v>120</v>
          </cell>
        </row>
        <row r="304">
          <cell r="H304">
            <v>107</v>
          </cell>
          <cell r="I304">
            <v>9</v>
          </cell>
          <cell r="J304">
            <v>912.8</v>
          </cell>
          <cell r="K304">
            <v>120</v>
          </cell>
        </row>
        <row r="305">
          <cell r="H305">
            <v>107</v>
          </cell>
          <cell r="I305">
            <v>9</v>
          </cell>
          <cell r="J305">
            <v>912.8</v>
          </cell>
          <cell r="K305">
            <v>120</v>
          </cell>
        </row>
        <row r="306">
          <cell r="H306">
            <v>107</v>
          </cell>
          <cell r="I306">
            <v>9</v>
          </cell>
          <cell r="J306">
            <v>912.8</v>
          </cell>
          <cell r="K306">
            <v>120</v>
          </cell>
        </row>
        <row r="307">
          <cell r="H307">
            <v>107</v>
          </cell>
          <cell r="I307">
            <v>9</v>
          </cell>
          <cell r="J307">
            <v>912.8</v>
          </cell>
          <cell r="K307">
            <v>120</v>
          </cell>
        </row>
        <row r="308">
          <cell r="H308">
            <v>107</v>
          </cell>
          <cell r="I308">
            <v>9</v>
          </cell>
          <cell r="J308">
            <v>912.8</v>
          </cell>
          <cell r="K308">
            <v>120</v>
          </cell>
        </row>
        <row r="309">
          <cell r="H309">
            <v>107</v>
          </cell>
          <cell r="I309">
            <v>9</v>
          </cell>
          <cell r="J309">
            <v>912.8</v>
          </cell>
          <cell r="K309">
            <v>120</v>
          </cell>
        </row>
        <row r="310">
          <cell r="H310">
            <v>107</v>
          </cell>
          <cell r="I310">
            <v>9</v>
          </cell>
          <cell r="J310">
            <v>912.8</v>
          </cell>
          <cell r="K310">
            <v>120</v>
          </cell>
        </row>
        <row r="311">
          <cell r="H311">
            <v>107</v>
          </cell>
          <cell r="I311">
            <v>9</v>
          </cell>
          <cell r="J311">
            <v>912.8</v>
          </cell>
          <cell r="K311">
            <v>120</v>
          </cell>
        </row>
        <row r="312">
          <cell r="H312">
            <v>107</v>
          </cell>
          <cell r="I312">
            <v>9</v>
          </cell>
          <cell r="J312">
            <v>912.8</v>
          </cell>
          <cell r="K312">
            <v>120</v>
          </cell>
        </row>
        <row r="313">
          <cell r="H313">
            <v>107</v>
          </cell>
          <cell r="I313">
            <v>9</v>
          </cell>
          <cell r="J313">
            <v>912.8</v>
          </cell>
          <cell r="K313">
            <v>120</v>
          </cell>
        </row>
        <row r="314">
          <cell r="H314">
            <v>107</v>
          </cell>
          <cell r="I314">
            <v>9</v>
          </cell>
          <cell r="J314">
            <v>912.8</v>
          </cell>
          <cell r="K314">
            <v>120</v>
          </cell>
        </row>
        <row r="315">
          <cell r="H315">
            <v>107</v>
          </cell>
          <cell r="I315">
            <v>9</v>
          </cell>
          <cell r="J315">
            <v>912.8</v>
          </cell>
          <cell r="K315">
            <v>120</v>
          </cell>
        </row>
        <row r="316">
          <cell r="H316">
            <v>107</v>
          </cell>
          <cell r="I316">
            <v>27</v>
          </cell>
          <cell r="J316">
            <v>1166</v>
          </cell>
          <cell r="K316">
            <v>120</v>
          </cell>
        </row>
        <row r="317">
          <cell r="H317">
            <v>108</v>
          </cell>
          <cell r="I317">
            <v>9</v>
          </cell>
          <cell r="J317">
            <v>898</v>
          </cell>
          <cell r="K317">
            <v>120</v>
          </cell>
        </row>
        <row r="318">
          <cell r="H318">
            <v>108</v>
          </cell>
          <cell r="I318">
            <v>33</v>
          </cell>
          <cell r="J318">
            <v>350</v>
          </cell>
          <cell r="K318">
            <v>120</v>
          </cell>
        </row>
        <row r="319">
          <cell r="H319">
            <v>108</v>
          </cell>
          <cell r="I319">
            <v>9</v>
          </cell>
          <cell r="J319">
            <v>898</v>
          </cell>
          <cell r="K319">
            <v>120</v>
          </cell>
        </row>
        <row r="320">
          <cell r="H320">
            <v>110</v>
          </cell>
          <cell r="I320">
            <v>9</v>
          </cell>
          <cell r="J320">
            <v>898</v>
          </cell>
          <cell r="K320">
            <v>120</v>
          </cell>
        </row>
        <row r="321">
          <cell r="H321">
            <v>110</v>
          </cell>
          <cell r="I321">
            <v>16</v>
          </cell>
          <cell r="J321">
            <v>1343</v>
          </cell>
          <cell r="K321">
            <v>120</v>
          </cell>
        </row>
        <row r="322">
          <cell r="H322">
            <v>110</v>
          </cell>
          <cell r="I322">
            <v>56</v>
          </cell>
          <cell r="J322">
            <v>909.3</v>
          </cell>
          <cell r="K322">
            <v>120</v>
          </cell>
        </row>
        <row r="323">
          <cell r="H323">
            <v>111</v>
          </cell>
          <cell r="I323">
            <v>27</v>
          </cell>
          <cell r="J323">
            <v>363.2</v>
          </cell>
          <cell r="K323">
            <v>120</v>
          </cell>
        </row>
        <row r="324">
          <cell r="H324">
            <v>111</v>
          </cell>
          <cell r="I324">
            <v>9</v>
          </cell>
          <cell r="J324">
            <v>898</v>
          </cell>
          <cell r="K324">
            <v>120</v>
          </cell>
        </row>
        <row r="325">
          <cell r="H325">
            <v>112</v>
          </cell>
          <cell r="I325">
            <v>11</v>
          </cell>
          <cell r="J325">
            <v>1159</v>
          </cell>
          <cell r="K325">
            <v>120</v>
          </cell>
        </row>
        <row r="326">
          <cell r="H326">
            <v>112</v>
          </cell>
          <cell r="I326">
            <v>42</v>
          </cell>
          <cell r="J326">
            <v>1140</v>
          </cell>
          <cell r="K326">
            <v>120</v>
          </cell>
        </row>
        <row r="327">
          <cell r="H327">
            <v>112</v>
          </cell>
          <cell r="I327">
            <v>9</v>
          </cell>
          <cell r="J327">
            <v>898</v>
          </cell>
          <cell r="K327">
            <v>120</v>
          </cell>
        </row>
        <row r="328">
          <cell r="H328">
            <v>113</v>
          </cell>
          <cell r="I328">
            <v>27</v>
          </cell>
          <cell r="J328">
            <v>530</v>
          </cell>
          <cell r="K328">
            <v>120</v>
          </cell>
        </row>
        <row r="329">
          <cell r="H329">
            <v>114</v>
          </cell>
          <cell r="I329">
            <v>14</v>
          </cell>
          <cell r="J329">
            <v>1341</v>
          </cell>
          <cell r="K329">
            <v>120</v>
          </cell>
        </row>
        <row r="330">
          <cell r="H330">
            <v>115</v>
          </cell>
          <cell r="I330">
            <v>28</v>
          </cell>
          <cell r="J330">
            <v>829</v>
          </cell>
          <cell r="K330">
            <v>120</v>
          </cell>
        </row>
        <row r="331">
          <cell r="H331">
            <v>115</v>
          </cell>
          <cell r="I331">
            <v>28</v>
          </cell>
          <cell r="J331">
            <v>323.60000000000002</v>
          </cell>
          <cell r="K331">
            <v>120</v>
          </cell>
        </row>
        <row r="332">
          <cell r="H332">
            <v>115</v>
          </cell>
          <cell r="I332">
            <v>14</v>
          </cell>
          <cell r="J332">
            <v>951</v>
          </cell>
          <cell r="K332">
            <v>120</v>
          </cell>
        </row>
        <row r="333">
          <cell r="H333">
            <v>115</v>
          </cell>
          <cell r="I333">
            <v>28</v>
          </cell>
          <cell r="J333">
            <v>978</v>
          </cell>
          <cell r="K333">
            <v>120</v>
          </cell>
        </row>
        <row r="334">
          <cell r="H334">
            <v>115</v>
          </cell>
          <cell r="I334">
            <v>61</v>
          </cell>
          <cell r="J334">
            <v>1125</v>
          </cell>
          <cell r="K334">
            <v>120</v>
          </cell>
        </row>
        <row r="335">
          <cell r="H335">
            <v>115</v>
          </cell>
          <cell r="I335">
            <v>65</v>
          </cell>
          <cell r="J335">
            <v>288.39999999999998</v>
          </cell>
          <cell r="K335">
            <v>120</v>
          </cell>
        </row>
        <row r="336">
          <cell r="H336">
            <v>116</v>
          </cell>
          <cell r="I336">
            <v>12</v>
          </cell>
          <cell r="J336">
            <v>701</v>
          </cell>
          <cell r="K336">
            <v>120</v>
          </cell>
        </row>
        <row r="337">
          <cell r="H337">
            <v>117</v>
          </cell>
          <cell r="I337">
            <v>14</v>
          </cell>
          <cell r="J337">
            <v>603</v>
          </cell>
          <cell r="K337">
            <v>120</v>
          </cell>
        </row>
        <row r="338">
          <cell r="H338">
            <v>117</v>
          </cell>
          <cell r="I338">
            <v>16</v>
          </cell>
          <cell r="J338">
            <v>1503</v>
          </cell>
          <cell r="K338">
            <v>120</v>
          </cell>
        </row>
        <row r="339">
          <cell r="H339">
            <v>117</v>
          </cell>
          <cell r="I339">
            <v>9</v>
          </cell>
          <cell r="J339">
            <v>898</v>
          </cell>
          <cell r="K339">
            <v>120</v>
          </cell>
        </row>
        <row r="340">
          <cell r="H340">
            <v>117</v>
          </cell>
          <cell r="I340">
            <v>10</v>
          </cell>
          <cell r="J340">
            <v>898</v>
          </cell>
          <cell r="K340">
            <v>120</v>
          </cell>
        </row>
        <row r="341">
          <cell r="H341">
            <v>118</v>
          </cell>
          <cell r="I341">
            <v>12</v>
          </cell>
          <cell r="J341">
            <v>1087.0999999999999</v>
          </cell>
          <cell r="K341">
            <v>120</v>
          </cell>
        </row>
        <row r="342">
          <cell r="H342">
            <v>118</v>
          </cell>
          <cell r="I342">
            <v>27</v>
          </cell>
          <cell r="J342">
            <v>1278</v>
          </cell>
          <cell r="K342">
            <v>120</v>
          </cell>
        </row>
        <row r="343">
          <cell r="H343">
            <v>118</v>
          </cell>
          <cell r="I343">
            <v>35</v>
          </cell>
          <cell r="J343">
            <v>861.7</v>
          </cell>
          <cell r="K343">
            <v>120</v>
          </cell>
        </row>
        <row r="344">
          <cell r="H344">
            <v>118</v>
          </cell>
          <cell r="I344">
            <v>28</v>
          </cell>
          <cell r="J344">
            <v>1292</v>
          </cell>
          <cell r="K344">
            <v>120</v>
          </cell>
        </row>
        <row r="345">
          <cell r="H345">
            <v>119</v>
          </cell>
          <cell r="I345">
            <v>66</v>
          </cell>
          <cell r="J345">
            <v>890</v>
          </cell>
          <cell r="K345">
            <v>120</v>
          </cell>
        </row>
        <row r="346">
          <cell r="H346">
            <v>119</v>
          </cell>
          <cell r="I346">
            <v>9</v>
          </cell>
          <cell r="J346">
            <v>898</v>
          </cell>
          <cell r="K346">
            <v>120</v>
          </cell>
        </row>
        <row r="347">
          <cell r="H347">
            <v>119</v>
          </cell>
          <cell r="I347">
            <v>10</v>
          </cell>
          <cell r="J347">
            <v>898</v>
          </cell>
          <cell r="K347">
            <v>120</v>
          </cell>
        </row>
        <row r="348">
          <cell r="H348">
            <v>120</v>
          </cell>
          <cell r="I348">
            <v>48</v>
          </cell>
          <cell r="J348">
            <v>1229</v>
          </cell>
          <cell r="K348">
            <v>120</v>
          </cell>
        </row>
        <row r="349">
          <cell r="H349">
            <v>120</v>
          </cell>
          <cell r="I349">
            <v>73</v>
          </cell>
          <cell r="J349">
            <v>868</v>
          </cell>
          <cell r="K349">
            <v>120</v>
          </cell>
        </row>
        <row r="350">
          <cell r="H350">
            <v>121</v>
          </cell>
          <cell r="I350">
            <v>15</v>
          </cell>
          <cell r="J350">
            <v>1264</v>
          </cell>
          <cell r="K350">
            <v>120</v>
          </cell>
        </row>
        <row r="351">
          <cell r="H351">
            <v>121</v>
          </cell>
          <cell r="I351">
            <v>49</v>
          </cell>
          <cell r="J351">
            <v>932</v>
          </cell>
          <cell r="K351">
            <v>120</v>
          </cell>
        </row>
        <row r="352">
          <cell r="H352">
            <v>121</v>
          </cell>
          <cell r="I352">
            <v>86</v>
          </cell>
          <cell r="J352">
            <v>723</v>
          </cell>
          <cell r="K352">
            <v>120</v>
          </cell>
        </row>
        <row r="353">
          <cell r="H353">
            <v>122</v>
          </cell>
          <cell r="I353">
            <v>59</v>
          </cell>
          <cell r="J353">
            <v>936</v>
          </cell>
          <cell r="K353">
            <v>120</v>
          </cell>
        </row>
        <row r="354">
          <cell r="H354">
            <v>123</v>
          </cell>
          <cell r="I354">
            <v>17</v>
          </cell>
          <cell r="J354">
            <v>1006</v>
          </cell>
          <cell r="K354">
            <v>120</v>
          </cell>
        </row>
        <row r="355">
          <cell r="H355">
            <v>123</v>
          </cell>
          <cell r="I355">
            <v>17</v>
          </cell>
          <cell r="J355">
            <v>696.5</v>
          </cell>
          <cell r="K355">
            <v>120</v>
          </cell>
        </row>
        <row r="356">
          <cell r="H356">
            <v>124</v>
          </cell>
          <cell r="I356">
            <v>18</v>
          </cell>
          <cell r="J356">
            <v>906</v>
          </cell>
          <cell r="K356">
            <v>120</v>
          </cell>
        </row>
        <row r="357">
          <cell r="H357">
            <v>124</v>
          </cell>
          <cell r="I357">
            <v>42</v>
          </cell>
          <cell r="J357">
            <v>910.7</v>
          </cell>
          <cell r="K357">
            <v>120</v>
          </cell>
        </row>
        <row r="358">
          <cell r="H358">
            <v>124</v>
          </cell>
          <cell r="I358">
            <v>10</v>
          </cell>
          <cell r="J358">
            <v>912.8</v>
          </cell>
          <cell r="K358">
            <v>120</v>
          </cell>
        </row>
        <row r="359">
          <cell r="H359">
            <v>124</v>
          </cell>
          <cell r="I359">
            <v>28</v>
          </cell>
          <cell r="J359">
            <v>803</v>
          </cell>
          <cell r="K359">
            <v>120</v>
          </cell>
        </row>
        <row r="360">
          <cell r="H360">
            <v>125</v>
          </cell>
          <cell r="I360">
            <v>24</v>
          </cell>
          <cell r="J360">
            <v>1362</v>
          </cell>
          <cell r="K360">
            <v>120</v>
          </cell>
        </row>
        <row r="361">
          <cell r="H361">
            <v>125</v>
          </cell>
          <cell r="I361">
            <v>31</v>
          </cell>
          <cell r="J361">
            <v>284</v>
          </cell>
          <cell r="K361">
            <v>120</v>
          </cell>
        </row>
        <row r="362">
          <cell r="H362">
            <v>126</v>
          </cell>
          <cell r="I362">
            <v>65</v>
          </cell>
          <cell r="J362">
            <v>660</v>
          </cell>
          <cell r="K362">
            <v>120</v>
          </cell>
        </row>
        <row r="363">
          <cell r="H363">
            <v>127</v>
          </cell>
          <cell r="I363">
            <v>13</v>
          </cell>
          <cell r="J363">
            <v>502</v>
          </cell>
          <cell r="K363">
            <v>120</v>
          </cell>
        </row>
        <row r="364">
          <cell r="H364">
            <v>127</v>
          </cell>
          <cell r="I364">
            <v>18</v>
          </cell>
          <cell r="J364">
            <v>333</v>
          </cell>
          <cell r="K364">
            <v>120</v>
          </cell>
        </row>
        <row r="365">
          <cell r="H365">
            <v>127</v>
          </cell>
          <cell r="I365">
            <v>38</v>
          </cell>
          <cell r="J365">
            <v>411</v>
          </cell>
          <cell r="K365">
            <v>120</v>
          </cell>
        </row>
        <row r="366">
          <cell r="H366">
            <v>127</v>
          </cell>
          <cell r="I366">
            <v>42</v>
          </cell>
          <cell r="J366">
            <v>250</v>
          </cell>
          <cell r="K366">
            <v>120</v>
          </cell>
        </row>
        <row r="367">
          <cell r="H367">
            <v>127</v>
          </cell>
          <cell r="I367">
            <v>9</v>
          </cell>
          <cell r="J367">
            <v>912.8</v>
          </cell>
          <cell r="K367">
            <v>120</v>
          </cell>
        </row>
        <row r="368">
          <cell r="H368">
            <v>128</v>
          </cell>
          <cell r="I368">
            <v>17</v>
          </cell>
          <cell r="J368">
            <v>944.4</v>
          </cell>
          <cell r="K368">
            <v>120</v>
          </cell>
        </row>
        <row r="369">
          <cell r="H369">
            <v>129</v>
          </cell>
          <cell r="I369">
            <v>9</v>
          </cell>
          <cell r="J369">
            <v>1372</v>
          </cell>
          <cell r="K369">
            <v>120</v>
          </cell>
        </row>
        <row r="370">
          <cell r="H370">
            <v>129</v>
          </cell>
          <cell r="I370">
            <v>48</v>
          </cell>
          <cell r="J370">
            <v>1041</v>
          </cell>
          <cell r="K370">
            <v>120</v>
          </cell>
        </row>
        <row r="371">
          <cell r="H371">
            <v>129</v>
          </cell>
          <cell r="I371">
            <v>65</v>
          </cell>
          <cell r="J371">
            <v>1113</v>
          </cell>
          <cell r="K371">
            <v>120</v>
          </cell>
        </row>
        <row r="372">
          <cell r="H372">
            <v>129</v>
          </cell>
          <cell r="I372">
            <v>10</v>
          </cell>
          <cell r="J372">
            <v>912.8</v>
          </cell>
          <cell r="K372">
            <v>120</v>
          </cell>
        </row>
        <row r="373">
          <cell r="H373">
            <v>130</v>
          </cell>
          <cell r="I373">
            <v>12</v>
          </cell>
          <cell r="J373">
            <v>1033</v>
          </cell>
          <cell r="K373">
            <v>120</v>
          </cell>
        </row>
        <row r="374">
          <cell r="H374">
            <v>130</v>
          </cell>
          <cell r="I374">
            <v>61</v>
          </cell>
          <cell r="J374">
            <v>342</v>
          </cell>
          <cell r="K374">
            <v>120</v>
          </cell>
        </row>
        <row r="375">
          <cell r="H375">
            <v>131</v>
          </cell>
          <cell r="I375">
            <v>14</v>
          </cell>
          <cell r="J375">
            <v>223</v>
          </cell>
          <cell r="K375">
            <v>120</v>
          </cell>
        </row>
        <row r="376">
          <cell r="H376">
            <v>131</v>
          </cell>
          <cell r="I376">
            <v>19</v>
          </cell>
          <cell r="J376">
            <v>927</v>
          </cell>
          <cell r="K376">
            <v>120</v>
          </cell>
        </row>
        <row r="377">
          <cell r="H377">
            <v>131</v>
          </cell>
          <cell r="I377">
            <v>28</v>
          </cell>
          <cell r="J377">
            <v>307.39999999999998</v>
          </cell>
          <cell r="K377">
            <v>120</v>
          </cell>
        </row>
        <row r="378">
          <cell r="H378">
            <v>132</v>
          </cell>
          <cell r="I378">
            <v>12</v>
          </cell>
          <cell r="J378">
            <v>1412</v>
          </cell>
          <cell r="K378">
            <v>120</v>
          </cell>
        </row>
        <row r="379">
          <cell r="H379">
            <v>133</v>
          </cell>
          <cell r="I379">
            <v>15</v>
          </cell>
          <cell r="J379">
            <v>416</v>
          </cell>
          <cell r="K379">
            <v>120</v>
          </cell>
        </row>
        <row r="380">
          <cell r="H380">
            <v>133</v>
          </cell>
          <cell r="I380">
            <v>40</v>
          </cell>
          <cell r="J380">
            <v>700</v>
          </cell>
          <cell r="K380">
            <v>120</v>
          </cell>
        </row>
        <row r="381">
          <cell r="H381">
            <v>133</v>
          </cell>
          <cell r="I381">
            <v>15</v>
          </cell>
          <cell r="J381">
            <v>816.5</v>
          </cell>
          <cell r="K381">
            <v>120</v>
          </cell>
        </row>
        <row r="382">
          <cell r="H382">
            <v>133</v>
          </cell>
          <cell r="I382">
            <v>26</v>
          </cell>
          <cell r="J382">
            <v>682</v>
          </cell>
          <cell r="K382">
            <v>120</v>
          </cell>
        </row>
        <row r="383">
          <cell r="H383">
            <v>133</v>
          </cell>
          <cell r="I383">
            <v>54</v>
          </cell>
          <cell r="J383">
            <v>62564</v>
          </cell>
          <cell r="K383">
            <v>120</v>
          </cell>
        </row>
        <row r="384">
          <cell r="H384">
            <v>133</v>
          </cell>
          <cell r="I384">
            <v>55</v>
          </cell>
          <cell r="J384">
            <v>815</v>
          </cell>
          <cell r="K384">
            <v>120</v>
          </cell>
        </row>
        <row r="385">
          <cell r="H385">
            <v>134</v>
          </cell>
          <cell r="I385">
            <v>18</v>
          </cell>
          <cell r="J385">
            <v>908</v>
          </cell>
          <cell r="K385">
            <v>120</v>
          </cell>
        </row>
        <row r="386">
          <cell r="H386">
            <v>134</v>
          </cell>
          <cell r="I386">
            <v>60</v>
          </cell>
          <cell r="J386">
            <v>909.5</v>
          </cell>
          <cell r="K386">
            <v>120</v>
          </cell>
        </row>
        <row r="387">
          <cell r="H387">
            <v>135</v>
          </cell>
          <cell r="I387">
            <v>23</v>
          </cell>
          <cell r="J387">
            <v>1600</v>
          </cell>
          <cell r="K387">
            <v>120</v>
          </cell>
        </row>
        <row r="388">
          <cell r="H388">
            <v>135</v>
          </cell>
          <cell r="I388">
            <v>43</v>
          </cell>
          <cell r="J388">
            <v>449</v>
          </cell>
          <cell r="K388">
            <v>120</v>
          </cell>
        </row>
        <row r="389">
          <cell r="H389">
            <v>135</v>
          </cell>
          <cell r="I389">
            <v>95</v>
          </cell>
          <cell r="J389">
            <v>662</v>
          </cell>
          <cell r="K389">
            <v>120</v>
          </cell>
        </row>
        <row r="390">
          <cell r="H390">
            <v>135</v>
          </cell>
          <cell r="I390">
            <v>22</v>
          </cell>
          <cell r="J390">
            <v>859</v>
          </cell>
          <cell r="K390">
            <v>120</v>
          </cell>
        </row>
        <row r="391">
          <cell r="H391">
            <v>135</v>
          </cell>
          <cell r="I391">
            <v>47</v>
          </cell>
          <cell r="J391">
            <v>189</v>
          </cell>
          <cell r="K391">
            <v>120</v>
          </cell>
        </row>
        <row r="392">
          <cell r="H392">
            <v>136</v>
          </cell>
          <cell r="I392">
            <v>9</v>
          </cell>
          <cell r="J392">
            <v>898</v>
          </cell>
          <cell r="K392">
            <v>120</v>
          </cell>
        </row>
        <row r="393">
          <cell r="H393">
            <v>136</v>
          </cell>
          <cell r="I393">
            <v>13</v>
          </cell>
          <cell r="J393">
            <v>331</v>
          </cell>
          <cell r="K393">
            <v>120</v>
          </cell>
        </row>
        <row r="394">
          <cell r="H394">
            <v>137</v>
          </cell>
          <cell r="I394">
            <v>26</v>
          </cell>
          <cell r="J394">
            <v>949</v>
          </cell>
          <cell r="K394">
            <v>120</v>
          </cell>
        </row>
        <row r="395">
          <cell r="H395">
            <v>138</v>
          </cell>
          <cell r="I395">
            <v>9</v>
          </cell>
          <cell r="J395">
            <v>898</v>
          </cell>
          <cell r="K395">
            <v>120</v>
          </cell>
        </row>
        <row r="396">
          <cell r="H396">
            <v>138</v>
          </cell>
          <cell r="I396">
            <v>52</v>
          </cell>
          <cell r="J396">
            <v>656</v>
          </cell>
          <cell r="K396">
            <v>120</v>
          </cell>
        </row>
        <row r="397">
          <cell r="H397">
            <v>139</v>
          </cell>
          <cell r="I397">
            <v>39</v>
          </cell>
          <cell r="J397">
            <v>1046</v>
          </cell>
          <cell r="K397">
            <v>120</v>
          </cell>
        </row>
        <row r="398">
          <cell r="H398">
            <v>139</v>
          </cell>
          <cell r="I398">
            <v>9</v>
          </cell>
          <cell r="J398">
            <v>898</v>
          </cell>
          <cell r="K398">
            <v>120</v>
          </cell>
        </row>
        <row r="399">
          <cell r="H399">
            <v>139</v>
          </cell>
          <cell r="I399">
            <v>26</v>
          </cell>
          <cell r="J399">
            <v>1073</v>
          </cell>
          <cell r="K399">
            <v>120</v>
          </cell>
        </row>
        <row r="400">
          <cell r="H400">
            <v>139</v>
          </cell>
          <cell r="I400">
            <v>72</v>
          </cell>
          <cell r="J400">
            <v>485</v>
          </cell>
          <cell r="K400">
            <v>120</v>
          </cell>
        </row>
        <row r="401">
          <cell r="H401">
            <v>140</v>
          </cell>
          <cell r="I401">
            <v>42</v>
          </cell>
          <cell r="J401">
            <v>1264</v>
          </cell>
          <cell r="K401">
            <v>120</v>
          </cell>
        </row>
        <row r="402">
          <cell r="H402">
            <v>140</v>
          </cell>
          <cell r="I402">
            <v>104</v>
          </cell>
          <cell r="J402">
            <v>405</v>
          </cell>
          <cell r="K402">
            <v>124</v>
          </cell>
        </row>
        <row r="403">
          <cell r="H403">
            <v>140</v>
          </cell>
          <cell r="I403">
            <v>9</v>
          </cell>
          <cell r="J403">
            <v>898</v>
          </cell>
          <cell r="K403">
            <v>120</v>
          </cell>
        </row>
        <row r="404">
          <cell r="H404">
            <v>140</v>
          </cell>
          <cell r="I404">
            <v>30</v>
          </cell>
          <cell r="J404">
            <v>739</v>
          </cell>
          <cell r="K404">
            <v>120</v>
          </cell>
        </row>
        <row r="405">
          <cell r="H405">
            <v>140</v>
          </cell>
          <cell r="I405">
            <v>44</v>
          </cell>
          <cell r="J405">
            <v>151</v>
          </cell>
          <cell r="K405">
            <v>120</v>
          </cell>
        </row>
        <row r="406">
          <cell r="H406">
            <v>140</v>
          </cell>
          <cell r="I406">
            <v>53</v>
          </cell>
          <cell r="J406">
            <v>1418</v>
          </cell>
          <cell r="K406">
            <v>120</v>
          </cell>
        </row>
        <row r="407">
          <cell r="H407">
            <v>140</v>
          </cell>
          <cell r="I407">
            <v>14</v>
          </cell>
          <cell r="J407">
            <v>885</v>
          </cell>
          <cell r="K407">
            <v>120</v>
          </cell>
        </row>
        <row r="408">
          <cell r="H408">
            <v>141</v>
          </cell>
          <cell r="I408">
            <v>9</v>
          </cell>
          <cell r="J408">
            <v>898</v>
          </cell>
          <cell r="K408">
            <v>120</v>
          </cell>
        </row>
        <row r="409">
          <cell r="H409">
            <v>141</v>
          </cell>
          <cell r="I409">
            <v>17</v>
          </cell>
          <cell r="J409">
            <v>1501</v>
          </cell>
          <cell r="K409">
            <v>120</v>
          </cell>
        </row>
        <row r="410">
          <cell r="H410">
            <v>141</v>
          </cell>
          <cell r="I410">
            <v>30</v>
          </cell>
          <cell r="J410">
            <v>860</v>
          </cell>
          <cell r="K410">
            <v>120</v>
          </cell>
        </row>
        <row r="411">
          <cell r="H411">
            <v>141</v>
          </cell>
          <cell r="I411">
            <v>23</v>
          </cell>
          <cell r="J411">
            <v>1453</v>
          </cell>
          <cell r="K411">
            <v>120</v>
          </cell>
        </row>
        <row r="412">
          <cell r="H412">
            <v>142</v>
          </cell>
          <cell r="I412">
            <v>22</v>
          </cell>
          <cell r="J412">
            <v>563</v>
          </cell>
          <cell r="K412">
            <v>120</v>
          </cell>
        </row>
        <row r="413">
          <cell r="H413">
            <v>143</v>
          </cell>
          <cell r="I413">
            <v>17</v>
          </cell>
          <cell r="J413">
            <v>597</v>
          </cell>
          <cell r="K413">
            <v>120</v>
          </cell>
        </row>
        <row r="414">
          <cell r="H414">
            <v>143</v>
          </cell>
          <cell r="I414">
            <v>68</v>
          </cell>
          <cell r="J414">
            <v>979</v>
          </cell>
          <cell r="K414">
            <v>120</v>
          </cell>
        </row>
        <row r="415">
          <cell r="H415">
            <v>144</v>
          </cell>
          <cell r="I415">
            <v>11</v>
          </cell>
          <cell r="J415">
            <v>763</v>
          </cell>
          <cell r="K415">
            <v>120</v>
          </cell>
        </row>
        <row r="416">
          <cell r="H416">
            <v>144</v>
          </cell>
          <cell r="I416">
            <v>39</v>
          </cell>
          <cell r="J416">
            <v>880</v>
          </cell>
          <cell r="K416">
            <v>120</v>
          </cell>
        </row>
        <row r="417">
          <cell r="H417">
            <v>145</v>
          </cell>
          <cell r="I417">
            <v>16</v>
          </cell>
          <cell r="J417">
            <v>597</v>
          </cell>
          <cell r="K417">
            <v>120</v>
          </cell>
        </row>
        <row r="418">
          <cell r="H418">
            <v>146</v>
          </cell>
          <cell r="I418">
            <v>22</v>
          </cell>
          <cell r="J418">
            <v>911</v>
          </cell>
          <cell r="K418">
            <v>120</v>
          </cell>
        </row>
        <row r="419">
          <cell r="H419">
            <v>146</v>
          </cell>
          <cell r="I419">
            <v>23</v>
          </cell>
          <cell r="J419">
            <v>716</v>
          </cell>
          <cell r="K419">
            <v>120</v>
          </cell>
        </row>
        <row r="420">
          <cell r="H420">
            <v>146</v>
          </cell>
          <cell r="I420">
            <v>46</v>
          </cell>
          <cell r="J420">
            <v>799</v>
          </cell>
          <cell r="K420">
            <v>120</v>
          </cell>
        </row>
        <row r="421">
          <cell r="H421">
            <v>147</v>
          </cell>
          <cell r="I421">
            <v>31</v>
          </cell>
          <cell r="J421">
            <v>909</v>
          </cell>
          <cell r="K421">
            <v>120</v>
          </cell>
        </row>
        <row r="422">
          <cell r="H422">
            <v>147</v>
          </cell>
          <cell r="I422">
            <v>42</v>
          </cell>
          <cell r="J422">
            <v>420</v>
          </cell>
          <cell r="K422">
            <v>120</v>
          </cell>
        </row>
        <row r="423">
          <cell r="H423">
            <v>147</v>
          </cell>
          <cell r="I423">
            <v>56</v>
          </cell>
          <cell r="J423">
            <v>710</v>
          </cell>
          <cell r="K423">
            <v>120</v>
          </cell>
        </row>
        <row r="424">
          <cell r="H424">
            <v>147</v>
          </cell>
          <cell r="I424">
            <v>108</v>
          </cell>
          <cell r="J424">
            <v>904</v>
          </cell>
          <cell r="K424">
            <v>128</v>
          </cell>
        </row>
        <row r="425">
          <cell r="H425">
            <v>148</v>
          </cell>
          <cell r="I425">
            <v>33</v>
          </cell>
          <cell r="J425">
            <v>519.1</v>
          </cell>
          <cell r="K425">
            <v>120</v>
          </cell>
        </row>
        <row r="426">
          <cell r="H426">
            <v>148</v>
          </cell>
          <cell r="I426">
            <v>36</v>
          </cell>
          <cell r="J426">
            <v>841</v>
          </cell>
          <cell r="K426">
            <v>120</v>
          </cell>
        </row>
        <row r="427">
          <cell r="H427">
            <v>148</v>
          </cell>
          <cell r="I427">
            <v>68</v>
          </cell>
          <cell r="J427">
            <v>997</v>
          </cell>
          <cell r="K427">
            <v>120</v>
          </cell>
        </row>
        <row r="428">
          <cell r="H428">
            <v>149</v>
          </cell>
          <cell r="I428">
            <v>14</v>
          </cell>
          <cell r="J428">
            <v>917</v>
          </cell>
          <cell r="K428">
            <v>120</v>
          </cell>
        </row>
        <row r="429">
          <cell r="H429">
            <v>150</v>
          </cell>
          <cell r="I429">
            <v>10</v>
          </cell>
          <cell r="J429">
            <v>923.5</v>
          </cell>
          <cell r="K429">
            <v>120</v>
          </cell>
        </row>
        <row r="430">
          <cell r="H430">
            <v>150</v>
          </cell>
          <cell r="I430">
            <v>43</v>
          </cell>
          <cell r="J430">
            <v>526</v>
          </cell>
          <cell r="K430">
            <v>120</v>
          </cell>
        </row>
        <row r="431">
          <cell r="H431">
            <v>150</v>
          </cell>
          <cell r="I431">
            <v>74</v>
          </cell>
          <cell r="J431">
            <v>933</v>
          </cell>
          <cell r="K431">
            <v>120</v>
          </cell>
        </row>
        <row r="432">
          <cell r="H432">
            <v>150</v>
          </cell>
          <cell r="I432">
            <v>13</v>
          </cell>
          <cell r="J432">
            <v>1068</v>
          </cell>
          <cell r="K432">
            <v>120</v>
          </cell>
        </row>
        <row r="433">
          <cell r="H433">
            <v>150</v>
          </cell>
          <cell r="I433">
            <v>14</v>
          </cell>
          <cell r="J433">
            <v>857</v>
          </cell>
          <cell r="K433">
            <v>120</v>
          </cell>
        </row>
        <row r="434">
          <cell r="H434">
            <v>151</v>
          </cell>
          <cell r="I434">
            <v>16</v>
          </cell>
          <cell r="J434">
            <v>909</v>
          </cell>
          <cell r="K434">
            <v>120</v>
          </cell>
        </row>
        <row r="435">
          <cell r="H435">
            <v>151</v>
          </cell>
          <cell r="I435">
            <v>23</v>
          </cell>
          <cell r="J435">
            <v>315</v>
          </cell>
          <cell r="K435">
            <v>120</v>
          </cell>
        </row>
        <row r="436">
          <cell r="H436">
            <v>151</v>
          </cell>
          <cell r="I436">
            <v>23</v>
          </cell>
          <cell r="J436">
            <v>868</v>
          </cell>
          <cell r="K436">
            <v>120</v>
          </cell>
        </row>
        <row r="437">
          <cell r="H437">
            <v>151</v>
          </cell>
          <cell r="I437">
            <v>23</v>
          </cell>
          <cell r="J437">
            <v>1433</v>
          </cell>
          <cell r="K437">
            <v>120</v>
          </cell>
        </row>
        <row r="438">
          <cell r="H438">
            <v>151</v>
          </cell>
          <cell r="I438">
            <v>23</v>
          </cell>
          <cell r="J438">
            <v>1422</v>
          </cell>
          <cell r="K438">
            <v>120</v>
          </cell>
        </row>
        <row r="439">
          <cell r="H439">
            <v>151</v>
          </cell>
          <cell r="I439">
            <v>53</v>
          </cell>
          <cell r="J439">
            <v>822</v>
          </cell>
          <cell r="K439">
            <v>120</v>
          </cell>
        </row>
        <row r="440">
          <cell r="H440">
            <v>152</v>
          </cell>
          <cell r="I440">
            <v>14</v>
          </cell>
          <cell r="J440">
            <v>903</v>
          </cell>
          <cell r="K440">
            <v>120</v>
          </cell>
        </row>
        <row r="441">
          <cell r="H441">
            <v>153</v>
          </cell>
          <cell r="I441">
            <v>9</v>
          </cell>
          <cell r="J441">
            <v>898</v>
          </cell>
          <cell r="K441">
            <v>120</v>
          </cell>
        </row>
        <row r="442">
          <cell r="H442">
            <v>153</v>
          </cell>
          <cell r="I442">
            <v>69</v>
          </cell>
          <cell r="J442">
            <v>458</v>
          </cell>
          <cell r="K442">
            <v>120</v>
          </cell>
        </row>
        <row r="443">
          <cell r="H443">
            <v>154</v>
          </cell>
          <cell r="I443">
            <v>9</v>
          </cell>
          <cell r="J443">
            <v>898</v>
          </cell>
          <cell r="K443">
            <v>120</v>
          </cell>
        </row>
        <row r="444">
          <cell r="H444">
            <v>154</v>
          </cell>
          <cell r="I444">
            <v>46</v>
          </cell>
          <cell r="J444">
            <v>1063</v>
          </cell>
          <cell r="K444">
            <v>120</v>
          </cell>
        </row>
        <row r="445">
          <cell r="H445">
            <v>155</v>
          </cell>
          <cell r="I445">
            <v>10</v>
          </cell>
          <cell r="J445">
            <v>1051</v>
          </cell>
          <cell r="K445">
            <v>120</v>
          </cell>
        </row>
        <row r="446">
          <cell r="H446">
            <v>155</v>
          </cell>
          <cell r="I446">
            <v>18</v>
          </cell>
          <cell r="J446">
            <v>1206</v>
          </cell>
          <cell r="K446">
            <v>120</v>
          </cell>
        </row>
        <row r="447">
          <cell r="H447">
            <v>155</v>
          </cell>
          <cell r="I447">
            <v>58</v>
          </cell>
          <cell r="J447">
            <v>1545</v>
          </cell>
          <cell r="K447">
            <v>120</v>
          </cell>
        </row>
        <row r="448">
          <cell r="H448">
            <v>156</v>
          </cell>
          <cell r="I448">
            <v>17</v>
          </cell>
          <cell r="J448">
            <v>499.3</v>
          </cell>
          <cell r="K448">
            <v>120</v>
          </cell>
        </row>
        <row r="449">
          <cell r="H449">
            <v>156</v>
          </cell>
          <cell r="I449">
            <v>109</v>
          </cell>
          <cell r="J449">
            <v>628</v>
          </cell>
          <cell r="K449">
            <v>129</v>
          </cell>
        </row>
        <row r="450">
          <cell r="H450">
            <v>156</v>
          </cell>
          <cell r="I450">
            <v>26</v>
          </cell>
          <cell r="J450">
            <v>866</v>
          </cell>
          <cell r="K450">
            <v>120</v>
          </cell>
        </row>
        <row r="451">
          <cell r="H451">
            <v>156</v>
          </cell>
          <cell r="I451">
            <v>38</v>
          </cell>
          <cell r="J451">
            <v>909.9</v>
          </cell>
          <cell r="K451">
            <v>120</v>
          </cell>
        </row>
        <row r="452">
          <cell r="H452">
            <v>156</v>
          </cell>
          <cell r="I452">
            <v>74</v>
          </cell>
          <cell r="J452">
            <v>1123</v>
          </cell>
          <cell r="K452">
            <v>120</v>
          </cell>
        </row>
        <row r="453">
          <cell r="H453">
            <v>157</v>
          </cell>
          <cell r="I453">
            <v>26</v>
          </cell>
          <cell r="J453">
            <v>912.3</v>
          </cell>
          <cell r="K453">
            <v>120</v>
          </cell>
        </row>
        <row r="454">
          <cell r="H454">
            <v>158</v>
          </cell>
          <cell r="I454">
            <v>67</v>
          </cell>
          <cell r="J454">
            <v>895</v>
          </cell>
          <cell r="K454">
            <v>120</v>
          </cell>
        </row>
        <row r="455">
          <cell r="H455">
            <v>158</v>
          </cell>
          <cell r="I455">
            <v>69</v>
          </cell>
          <cell r="J455">
            <v>373</v>
          </cell>
          <cell r="K455">
            <v>120</v>
          </cell>
        </row>
        <row r="456">
          <cell r="H456">
            <v>158</v>
          </cell>
          <cell r="I456">
            <v>49</v>
          </cell>
          <cell r="J456">
            <v>1104</v>
          </cell>
          <cell r="K456">
            <v>120</v>
          </cell>
        </row>
        <row r="457">
          <cell r="H457">
            <v>159</v>
          </cell>
          <cell r="I457">
            <v>28</v>
          </cell>
          <cell r="J457">
            <v>542</v>
          </cell>
          <cell r="K457">
            <v>120</v>
          </cell>
        </row>
        <row r="458">
          <cell r="H458">
            <v>159</v>
          </cell>
          <cell r="I458">
            <v>46</v>
          </cell>
          <cell r="J458">
            <v>848</v>
          </cell>
          <cell r="K458">
            <v>120</v>
          </cell>
        </row>
        <row r="459">
          <cell r="H459">
            <v>159</v>
          </cell>
          <cell r="I459">
            <v>89</v>
          </cell>
          <cell r="J459">
            <v>719</v>
          </cell>
          <cell r="K459">
            <v>120</v>
          </cell>
        </row>
        <row r="460">
          <cell r="H460">
            <v>160</v>
          </cell>
          <cell r="I460">
            <v>39</v>
          </cell>
          <cell r="J460">
            <v>794</v>
          </cell>
          <cell r="K460">
            <v>120</v>
          </cell>
        </row>
        <row r="461">
          <cell r="H461">
            <v>160</v>
          </cell>
          <cell r="I461">
            <v>63</v>
          </cell>
          <cell r="J461">
            <v>1039.8</v>
          </cell>
          <cell r="K461">
            <v>120</v>
          </cell>
        </row>
        <row r="462">
          <cell r="H462">
            <v>160</v>
          </cell>
          <cell r="I462">
            <v>37</v>
          </cell>
          <cell r="J462">
            <v>1154</v>
          </cell>
          <cell r="K462">
            <v>120</v>
          </cell>
        </row>
        <row r="463">
          <cell r="H463">
            <v>161</v>
          </cell>
          <cell r="I463">
            <v>19</v>
          </cell>
          <cell r="J463">
            <v>893</v>
          </cell>
          <cell r="K463">
            <v>120</v>
          </cell>
        </row>
        <row r="464">
          <cell r="H464">
            <v>161</v>
          </cell>
          <cell r="I464">
            <v>14</v>
          </cell>
          <cell r="J464">
            <v>828</v>
          </cell>
          <cell r="K464">
            <v>120</v>
          </cell>
        </row>
        <row r="465">
          <cell r="H465">
            <v>161</v>
          </cell>
          <cell r="I465">
            <v>23</v>
          </cell>
          <cell r="J465">
            <v>966</v>
          </cell>
          <cell r="K465">
            <v>120</v>
          </cell>
        </row>
        <row r="466">
          <cell r="H466">
            <v>161</v>
          </cell>
          <cell r="I466">
            <v>47</v>
          </cell>
          <cell r="J466">
            <v>314</v>
          </cell>
          <cell r="K466">
            <v>120</v>
          </cell>
        </row>
        <row r="467">
          <cell r="H467">
            <v>162</v>
          </cell>
          <cell r="I467">
            <v>12</v>
          </cell>
          <cell r="J467">
            <v>1093</v>
          </cell>
          <cell r="K467">
            <v>120</v>
          </cell>
        </row>
        <row r="468">
          <cell r="H468">
            <v>162</v>
          </cell>
          <cell r="I468">
            <v>23</v>
          </cell>
          <cell r="J468">
            <v>942.4</v>
          </cell>
          <cell r="K468">
            <v>120</v>
          </cell>
        </row>
        <row r="469">
          <cell r="H469">
            <v>163</v>
          </cell>
          <cell r="I469">
            <v>25</v>
          </cell>
          <cell r="J469">
            <v>244</v>
          </cell>
          <cell r="K469">
            <v>120</v>
          </cell>
        </row>
        <row r="470">
          <cell r="H470">
            <v>163</v>
          </cell>
          <cell r="I470">
            <v>61</v>
          </cell>
          <cell r="J470">
            <v>913</v>
          </cell>
          <cell r="K470">
            <v>120</v>
          </cell>
        </row>
        <row r="471">
          <cell r="H471">
            <v>164</v>
          </cell>
          <cell r="I471">
            <v>12</v>
          </cell>
          <cell r="J471">
            <v>741.9</v>
          </cell>
          <cell r="K471">
            <v>120</v>
          </cell>
        </row>
        <row r="472">
          <cell r="H472">
            <v>164</v>
          </cell>
          <cell r="I472">
            <v>31</v>
          </cell>
          <cell r="J472">
            <v>1006</v>
          </cell>
          <cell r="K472">
            <v>120</v>
          </cell>
        </row>
        <row r="473">
          <cell r="H473">
            <v>164</v>
          </cell>
          <cell r="I473">
            <v>58</v>
          </cell>
          <cell r="J473">
            <v>1034</v>
          </cell>
          <cell r="K473">
            <v>120</v>
          </cell>
        </row>
        <row r="474">
          <cell r="H474">
            <v>164</v>
          </cell>
          <cell r="I474">
            <v>31</v>
          </cell>
          <cell r="J474">
            <v>12147</v>
          </cell>
          <cell r="K474">
            <v>120</v>
          </cell>
        </row>
        <row r="475">
          <cell r="H475">
            <v>165</v>
          </cell>
          <cell r="I475">
            <v>31</v>
          </cell>
          <cell r="J475">
            <v>851</v>
          </cell>
          <cell r="K475">
            <v>120</v>
          </cell>
        </row>
        <row r="476">
          <cell r="H476">
            <v>165</v>
          </cell>
          <cell r="I476">
            <v>22</v>
          </cell>
          <cell r="J476">
            <v>705</v>
          </cell>
          <cell r="K476">
            <v>120</v>
          </cell>
        </row>
        <row r="477">
          <cell r="H477">
            <v>165</v>
          </cell>
          <cell r="I477">
            <v>25</v>
          </cell>
          <cell r="J477">
            <v>877</v>
          </cell>
          <cell r="K477">
            <v>120</v>
          </cell>
        </row>
        <row r="478">
          <cell r="H478">
            <v>165</v>
          </cell>
          <cell r="I478">
            <v>57</v>
          </cell>
          <cell r="J478">
            <v>590</v>
          </cell>
          <cell r="K478">
            <v>120</v>
          </cell>
        </row>
        <row r="479">
          <cell r="H479">
            <v>165</v>
          </cell>
          <cell r="I479">
            <v>14</v>
          </cell>
          <cell r="J479">
            <v>888.5</v>
          </cell>
          <cell r="K479">
            <v>120</v>
          </cell>
        </row>
        <row r="480">
          <cell r="H480">
            <v>165</v>
          </cell>
          <cell r="I480">
            <v>23</v>
          </cell>
          <cell r="J480">
            <v>727</v>
          </cell>
          <cell r="K480">
            <v>120</v>
          </cell>
        </row>
        <row r="481">
          <cell r="H481">
            <v>165</v>
          </cell>
          <cell r="I481">
            <v>29</v>
          </cell>
          <cell r="J481">
            <v>1211</v>
          </cell>
          <cell r="K481">
            <v>120</v>
          </cell>
        </row>
        <row r="482">
          <cell r="H482">
            <v>165</v>
          </cell>
          <cell r="I482">
            <v>58</v>
          </cell>
          <cell r="J482">
            <v>913</v>
          </cell>
          <cell r="K482">
            <v>120</v>
          </cell>
        </row>
        <row r="483">
          <cell r="H483">
            <v>166</v>
          </cell>
          <cell r="I483">
            <v>22</v>
          </cell>
          <cell r="J483">
            <v>875</v>
          </cell>
          <cell r="K483">
            <v>120</v>
          </cell>
        </row>
        <row r="484">
          <cell r="H484">
            <v>167</v>
          </cell>
          <cell r="I484">
            <v>13</v>
          </cell>
          <cell r="J484">
            <v>718</v>
          </cell>
          <cell r="K484">
            <v>120</v>
          </cell>
        </row>
        <row r="485">
          <cell r="H485">
            <v>167</v>
          </cell>
          <cell r="I485">
            <v>15</v>
          </cell>
          <cell r="J485">
            <v>1017</v>
          </cell>
          <cell r="K485">
            <v>120</v>
          </cell>
        </row>
        <row r="486">
          <cell r="H486">
            <v>167</v>
          </cell>
          <cell r="I486">
            <v>21</v>
          </cell>
          <cell r="J486">
            <v>1312</v>
          </cell>
          <cell r="K486">
            <v>120</v>
          </cell>
        </row>
        <row r="487">
          <cell r="H487">
            <v>168</v>
          </cell>
          <cell r="I487">
            <v>41</v>
          </cell>
          <cell r="J487">
            <v>1147</v>
          </cell>
          <cell r="K487">
            <v>120</v>
          </cell>
        </row>
        <row r="488">
          <cell r="H488">
            <v>168</v>
          </cell>
          <cell r="I488">
            <v>61</v>
          </cell>
          <cell r="J488">
            <v>1146</v>
          </cell>
          <cell r="K488">
            <v>120</v>
          </cell>
        </row>
        <row r="489">
          <cell r="H489">
            <v>168</v>
          </cell>
          <cell r="I489">
            <v>13</v>
          </cell>
          <cell r="J489">
            <v>830.9</v>
          </cell>
          <cell r="K489">
            <v>120</v>
          </cell>
        </row>
        <row r="490">
          <cell r="H490">
            <v>169</v>
          </cell>
          <cell r="I490">
            <v>26</v>
          </cell>
          <cell r="J490">
            <v>981</v>
          </cell>
          <cell r="K490">
            <v>120</v>
          </cell>
        </row>
        <row r="491">
          <cell r="H491">
            <v>169</v>
          </cell>
          <cell r="I491">
            <v>82</v>
          </cell>
          <cell r="J491">
            <v>246</v>
          </cell>
          <cell r="K491">
            <v>120</v>
          </cell>
        </row>
        <row r="492">
          <cell r="H492">
            <v>169</v>
          </cell>
          <cell r="I492">
            <v>11</v>
          </cell>
          <cell r="J492">
            <v>898</v>
          </cell>
          <cell r="K492">
            <v>120</v>
          </cell>
        </row>
        <row r="493">
          <cell r="H493">
            <v>169</v>
          </cell>
          <cell r="I493">
            <v>14</v>
          </cell>
          <cell r="J493">
            <v>993.6</v>
          </cell>
          <cell r="K493">
            <v>120</v>
          </cell>
        </row>
        <row r="494">
          <cell r="H494">
            <v>169</v>
          </cell>
          <cell r="I494">
            <v>22</v>
          </cell>
          <cell r="J494">
            <v>1340</v>
          </cell>
          <cell r="K494">
            <v>120</v>
          </cell>
        </row>
        <row r="495">
          <cell r="H495">
            <v>170</v>
          </cell>
          <cell r="I495">
            <v>13</v>
          </cell>
          <cell r="J495">
            <v>934.6</v>
          </cell>
          <cell r="K495">
            <v>120</v>
          </cell>
        </row>
        <row r="496">
          <cell r="H496">
            <v>170</v>
          </cell>
          <cell r="I496">
            <v>25</v>
          </cell>
          <cell r="J496">
            <v>1905</v>
          </cell>
          <cell r="K496">
            <v>120</v>
          </cell>
        </row>
        <row r="497">
          <cell r="H497">
            <v>170</v>
          </cell>
          <cell r="I497">
            <v>27</v>
          </cell>
          <cell r="J497">
            <v>469</v>
          </cell>
          <cell r="K497">
            <v>120</v>
          </cell>
        </row>
        <row r="498">
          <cell r="H498">
            <v>171</v>
          </cell>
          <cell r="I498">
            <v>75</v>
          </cell>
          <cell r="J498">
            <v>527</v>
          </cell>
          <cell r="K498">
            <v>120</v>
          </cell>
        </row>
        <row r="499">
          <cell r="H499">
            <v>172</v>
          </cell>
          <cell r="I499">
            <v>32</v>
          </cell>
          <cell r="J499">
            <v>854</v>
          </cell>
          <cell r="K499">
            <v>120</v>
          </cell>
        </row>
        <row r="500">
          <cell r="H500">
            <v>172</v>
          </cell>
          <cell r="I500">
            <v>23</v>
          </cell>
          <cell r="J500">
            <v>898</v>
          </cell>
          <cell r="K500">
            <v>120</v>
          </cell>
        </row>
        <row r="501">
          <cell r="H501">
            <v>172</v>
          </cell>
          <cell r="I501">
            <v>23</v>
          </cell>
          <cell r="J501">
            <v>1283</v>
          </cell>
          <cell r="K501">
            <v>120</v>
          </cell>
        </row>
        <row r="502">
          <cell r="H502">
            <v>173</v>
          </cell>
          <cell r="I502">
            <v>27</v>
          </cell>
          <cell r="J502">
            <v>793</v>
          </cell>
          <cell r="K502">
            <v>120</v>
          </cell>
        </row>
        <row r="503">
          <cell r="H503">
            <v>173</v>
          </cell>
          <cell r="I503">
            <v>23</v>
          </cell>
          <cell r="J503">
            <v>1461</v>
          </cell>
          <cell r="K503">
            <v>120</v>
          </cell>
        </row>
        <row r="504">
          <cell r="H504">
            <v>173</v>
          </cell>
          <cell r="I504">
            <v>32</v>
          </cell>
          <cell r="J504">
            <v>555.5</v>
          </cell>
          <cell r="K504">
            <v>120</v>
          </cell>
        </row>
        <row r="505">
          <cell r="H505">
            <v>173</v>
          </cell>
          <cell r="I505">
            <v>102</v>
          </cell>
          <cell r="J505">
            <v>788</v>
          </cell>
          <cell r="K505">
            <v>122</v>
          </cell>
        </row>
        <row r="506">
          <cell r="H506">
            <v>174</v>
          </cell>
          <cell r="I506">
            <v>15</v>
          </cell>
          <cell r="J506">
            <v>909</v>
          </cell>
          <cell r="K506">
            <v>120</v>
          </cell>
        </row>
        <row r="507">
          <cell r="H507">
            <v>174</v>
          </cell>
          <cell r="I507">
            <v>15</v>
          </cell>
          <cell r="J507">
            <v>860</v>
          </cell>
          <cell r="K507">
            <v>120</v>
          </cell>
        </row>
        <row r="508">
          <cell r="H508">
            <v>175</v>
          </cell>
          <cell r="I508">
            <v>10</v>
          </cell>
          <cell r="J508">
            <v>354</v>
          </cell>
          <cell r="K508">
            <v>120</v>
          </cell>
        </row>
        <row r="509">
          <cell r="H509">
            <v>175</v>
          </cell>
          <cell r="I509">
            <v>29</v>
          </cell>
          <cell r="J509">
            <v>595</v>
          </cell>
          <cell r="K509">
            <v>120</v>
          </cell>
        </row>
        <row r="510">
          <cell r="H510">
            <v>175</v>
          </cell>
          <cell r="I510">
            <v>15</v>
          </cell>
          <cell r="J510">
            <v>888.5</v>
          </cell>
          <cell r="K510">
            <v>120</v>
          </cell>
        </row>
        <row r="511">
          <cell r="H511">
            <v>175</v>
          </cell>
          <cell r="I511">
            <v>41</v>
          </cell>
          <cell r="J511">
            <v>811</v>
          </cell>
          <cell r="K511">
            <v>120</v>
          </cell>
        </row>
        <row r="512">
          <cell r="H512">
            <v>176</v>
          </cell>
          <cell r="I512">
            <v>27</v>
          </cell>
          <cell r="J512">
            <v>997</v>
          </cell>
          <cell r="K512">
            <v>120</v>
          </cell>
        </row>
        <row r="513">
          <cell r="H513">
            <v>176</v>
          </cell>
          <cell r="I513">
            <v>61</v>
          </cell>
          <cell r="J513">
            <v>923.4</v>
          </cell>
          <cell r="K513">
            <v>120</v>
          </cell>
        </row>
        <row r="514">
          <cell r="H514">
            <v>176</v>
          </cell>
          <cell r="I514">
            <v>63</v>
          </cell>
          <cell r="J514">
            <v>1270</v>
          </cell>
          <cell r="K514">
            <v>120</v>
          </cell>
        </row>
        <row r="515">
          <cell r="H515">
            <v>177</v>
          </cell>
          <cell r="I515">
            <v>63</v>
          </cell>
          <cell r="J515">
            <v>1515</v>
          </cell>
          <cell r="K515">
            <v>120</v>
          </cell>
        </row>
        <row r="516">
          <cell r="H516">
            <v>177</v>
          </cell>
          <cell r="I516">
            <v>27</v>
          </cell>
          <cell r="J516">
            <v>1047</v>
          </cell>
          <cell r="K516">
            <v>120</v>
          </cell>
        </row>
        <row r="517">
          <cell r="H517">
            <v>177</v>
          </cell>
          <cell r="I517">
            <v>45</v>
          </cell>
          <cell r="J517">
            <v>730</v>
          </cell>
          <cell r="K517">
            <v>120</v>
          </cell>
        </row>
        <row r="518">
          <cell r="H518">
            <v>177</v>
          </cell>
          <cell r="I518">
            <v>52</v>
          </cell>
          <cell r="J518">
            <v>1690</v>
          </cell>
          <cell r="K518">
            <v>120</v>
          </cell>
        </row>
        <row r="519">
          <cell r="H519">
            <v>178</v>
          </cell>
          <cell r="I519">
            <v>24</v>
          </cell>
          <cell r="J519">
            <v>1103</v>
          </cell>
          <cell r="K519">
            <v>120</v>
          </cell>
        </row>
        <row r="520">
          <cell r="H520">
            <v>179</v>
          </cell>
          <cell r="I520">
            <v>38</v>
          </cell>
          <cell r="J520">
            <v>910</v>
          </cell>
          <cell r="K520">
            <v>120</v>
          </cell>
        </row>
        <row r="521">
          <cell r="H521">
            <v>180</v>
          </cell>
          <cell r="I521">
            <v>11</v>
          </cell>
          <cell r="J521">
            <v>864</v>
          </cell>
          <cell r="K521">
            <v>120</v>
          </cell>
        </row>
        <row r="522">
          <cell r="H522">
            <v>180</v>
          </cell>
          <cell r="I522">
            <v>26</v>
          </cell>
          <cell r="J522">
            <v>934</v>
          </cell>
          <cell r="K522">
            <v>120</v>
          </cell>
        </row>
        <row r="523">
          <cell r="H523">
            <v>180</v>
          </cell>
          <cell r="I523">
            <v>62</v>
          </cell>
          <cell r="J523">
            <v>1152.5</v>
          </cell>
          <cell r="K523">
            <v>120</v>
          </cell>
        </row>
        <row r="524">
          <cell r="H524">
            <v>180</v>
          </cell>
          <cell r="I524">
            <v>14</v>
          </cell>
          <cell r="J524">
            <v>891</v>
          </cell>
          <cell r="K524">
            <v>120</v>
          </cell>
        </row>
        <row r="525">
          <cell r="H525">
            <v>181</v>
          </cell>
          <cell r="I525">
            <v>13</v>
          </cell>
          <cell r="J525">
            <v>671</v>
          </cell>
          <cell r="K525">
            <v>120</v>
          </cell>
        </row>
        <row r="526">
          <cell r="H526">
            <v>181</v>
          </cell>
          <cell r="I526">
            <v>12</v>
          </cell>
          <cell r="J526">
            <v>888.5</v>
          </cell>
          <cell r="K526">
            <v>120</v>
          </cell>
        </row>
        <row r="527">
          <cell r="H527">
            <v>181</v>
          </cell>
          <cell r="I527">
            <v>13</v>
          </cell>
          <cell r="J527">
            <v>963</v>
          </cell>
          <cell r="K527">
            <v>120</v>
          </cell>
        </row>
        <row r="528">
          <cell r="H528">
            <v>181</v>
          </cell>
          <cell r="I528">
            <v>48</v>
          </cell>
          <cell r="J528">
            <v>506</v>
          </cell>
          <cell r="K528">
            <v>120</v>
          </cell>
        </row>
        <row r="529">
          <cell r="H529">
            <v>181</v>
          </cell>
          <cell r="I529">
            <v>60</v>
          </cell>
          <cell r="J529">
            <v>902</v>
          </cell>
          <cell r="K529">
            <v>120</v>
          </cell>
        </row>
        <row r="530">
          <cell r="H530">
            <v>182</v>
          </cell>
          <cell r="I530">
            <v>31</v>
          </cell>
          <cell r="J530">
            <v>819</v>
          </cell>
          <cell r="K530">
            <v>120</v>
          </cell>
        </row>
        <row r="531">
          <cell r="H531">
            <v>182</v>
          </cell>
          <cell r="I531">
            <v>58</v>
          </cell>
          <cell r="J531">
            <v>489</v>
          </cell>
          <cell r="K531">
            <v>120</v>
          </cell>
        </row>
        <row r="532">
          <cell r="H532">
            <v>182</v>
          </cell>
          <cell r="I532">
            <v>80</v>
          </cell>
          <cell r="J532">
            <v>886</v>
          </cell>
          <cell r="K532">
            <v>120</v>
          </cell>
        </row>
        <row r="533">
          <cell r="H533">
            <v>182</v>
          </cell>
          <cell r="I533">
            <v>13</v>
          </cell>
          <cell r="J533">
            <v>1003.8</v>
          </cell>
          <cell r="K533">
            <v>120</v>
          </cell>
        </row>
        <row r="534">
          <cell r="H534">
            <v>182</v>
          </cell>
          <cell r="I534">
            <v>31</v>
          </cell>
          <cell r="J534">
            <v>339</v>
          </cell>
          <cell r="K534">
            <v>120</v>
          </cell>
        </row>
        <row r="535">
          <cell r="H535">
            <v>182</v>
          </cell>
          <cell r="I535">
            <v>49</v>
          </cell>
          <cell r="J535">
            <v>913.9</v>
          </cell>
          <cell r="K535">
            <v>120</v>
          </cell>
        </row>
        <row r="536">
          <cell r="H536">
            <v>183</v>
          </cell>
          <cell r="I536">
            <v>129</v>
          </cell>
          <cell r="J536">
            <v>920</v>
          </cell>
          <cell r="K536">
            <v>149</v>
          </cell>
        </row>
        <row r="537">
          <cell r="H537">
            <v>183</v>
          </cell>
          <cell r="I537">
            <v>56</v>
          </cell>
          <cell r="J537">
            <v>1022.4</v>
          </cell>
          <cell r="K537">
            <v>120</v>
          </cell>
        </row>
        <row r="538">
          <cell r="H538">
            <v>184</v>
          </cell>
          <cell r="I538">
            <v>51</v>
          </cell>
          <cell r="J538">
            <v>854</v>
          </cell>
          <cell r="K538">
            <v>120</v>
          </cell>
        </row>
        <row r="539">
          <cell r="H539">
            <v>184</v>
          </cell>
          <cell r="I539">
            <v>12</v>
          </cell>
          <cell r="J539">
            <v>576.79999999999995</v>
          </cell>
          <cell r="K539">
            <v>120</v>
          </cell>
        </row>
        <row r="540">
          <cell r="H540">
            <v>184</v>
          </cell>
          <cell r="I540">
            <v>21</v>
          </cell>
          <cell r="J540">
            <v>489</v>
          </cell>
          <cell r="K540">
            <v>120</v>
          </cell>
        </row>
        <row r="541">
          <cell r="H541">
            <v>184</v>
          </cell>
          <cell r="I541">
            <v>52</v>
          </cell>
          <cell r="J541">
            <v>1629</v>
          </cell>
          <cell r="K541">
            <v>120</v>
          </cell>
        </row>
        <row r="542">
          <cell r="H542">
            <v>184</v>
          </cell>
          <cell r="I542">
            <v>14</v>
          </cell>
          <cell r="J542">
            <v>898</v>
          </cell>
          <cell r="K542">
            <v>120</v>
          </cell>
        </row>
        <row r="543">
          <cell r="H543">
            <v>184</v>
          </cell>
          <cell r="I543">
            <v>15</v>
          </cell>
          <cell r="J543">
            <v>915</v>
          </cell>
          <cell r="K543">
            <v>120</v>
          </cell>
        </row>
        <row r="544">
          <cell r="H544">
            <v>185</v>
          </cell>
          <cell r="I544">
            <v>35</v>
          </cell>
          <cell r="J544">
            <v>755</v>
          </cell>
          <cell r="K544">
            <v>120</v>
          </cell>
        </row>
        <row r="545">
          <cell r="H545">
            <v>185</v>
          </cell>
          <cell r="I545">
            <v>38</v>
          </cell>
          <cell r="J545">
            <v>904.1</v>
          </cell>
          <cell r="K545">
            <v>120</v>
          </cell>
        </row>
        <row r="546">
          <cell r="H546">
            <v>186</v>
          </cell>
          <cell r="I546">
            <v>33</v>
          </cell>
          <cell r="J546">
            <v>889.7</v>
          </cell>
          <cell r="K546">
            <v>120</v>
          </cell>
        </row>
        <row r="547">
          <cell r="H547">
            <v>186</v>
          </cell>
          <cell r="I547">
            <v>145</v>
          </cell>
          <cell r="J547">
            <v>253</v>
          </cell>
          <cell r="K547">
            <v>165</v>
          </cell>
        </row>
        <row r="548">
          <cell r="H548">
            <v>186</v>
          </cell>
          <cell r="I548">
            <v>14</v>
          </cell>
          <cell r="J548">
            <v>890</v>
          </cell>
          <cell r="K548">
            <v>120</v>
          </cell>
        </row>
        <row r="549">
          <cell r="H549">
            <v>186</v>
          </cell>
          <cell r="I549">
            <v>44</v>
          </cell>
          <cell r="J549">
            <v>1041</v>
          </cell>
          <cell r="K549">
            <v>120</v>
          </cell>
        </row>
        <row r="550">
          <cell r="H550">
            <v>187</v>
          </cell>
          <cell r="I550">
            <v>31</v>
          </cell>
          <cell r="J550">
            <v>1005</v>
          </cell>
          <cell r="K550">
            <v>120</v>
          </cell>
        </row>
        <row r="551">
          <cell r="H551">
            <v>187</v>
          </cell>
          <cell r="I551">
            <v>41</v>
          </cell>
          <cell r="J551">
            <v>780</v>
          </cell>
          <cell r="K551">
            <v>120</v>
          </cell>
        </row>
        <row r="552">
          <cell r="H552">
            <v>187</v>
          </cell>
          <cell r="I552">
            <v>50</v>
          </cell>
          <cell r="J552">
            <v>1258</v>
          </cell>
          <cell r="K552">
            <v>120</v>
          </cell>
        </row>
        <row r="553">
          <cell r="H553">
            <v>187</v>
          </cell>
          <cell r="I553">
            <v>118</v>
          </cell>
          <cell r="J553">
            <v>462.3</v>
          </cell>
          <cell r="K553">
            <v>138</v>
          </cell>
        </row>
        <row r="554">
          <cell r="H554">
            <v>187</v>
          </cell>
          <cell r="I554">
            <v>15</v>
          </cell>
          <cell r="J554">
            <v>896</v>
          </cell>
          <cell r="K554">
            <v>120</v>
          </cell>
        </row>
        <row r="555">
          <cell r="H555">
            <v>188</v>
          </cell>
          <cell r="I555">
            <v>40</v>
          </cell>
          <cell r="J555">
            <v>1109</v>
          </cell>
          <cell r="K555">
            <v>120</v>
          </cell>
        </row>
        <row r="556">
          <cell r="H556">
            <v>188</v>
          </cell>
          <cell r="I556">
            <v>13</v>
          </cell>
          <cell r="J556">
            <v>898</v>
          </cell>
          <cell r="K556">
            <v>120</v>
          </cell>
        </row>
        <row r="557">
          <cell r="H557">
            <v>188</v>
          </cell>
          <cell r="I557">
            <v>14</v>
          </cell>
          <cell r="J557">
            <v>903</v>
          </cell>
          <cell r="K557">
            <v>120</v>
          </cell>
        </row>
        <row r="558">
          <cell r="H558">
            <v>189</v>
          </cell>
          <cell r="I558">
            <v>84</v>
          </cell>
          <cell r="J558">
            <v>886</v>
          </cell>
          <cell r="K558">
            <v>120</v>
          </cell>
        </row>
        <row r="559">
          <cell r="H559">
            <v>189</v>
          </cell>
          <cell r="I559">
            <v>25</v>
          </cell>
          <cell r="J559">
            <v>885</v>
          </cell>
          <cell r="K559">
            <v>120</v>
          </cell>
        </row>
        <row r="560">
          <cell r="H560">
            <v>190</v>
          </cell>
          <cell r="I560">
            <v>11</v>
          </cell>
          <cell r="J560">
            <v>934.6</v>
          </cell>
          <cell r="K560">
            <v>120</v>
          </cell>
        </row>
        <row r="561">
          <cell r="H561">
            <v>190</v>
          </cell>
          <cell r="I561">
            <v>57</v>
          </cell>
          <cell r="J561">
            <v>817</v>
          </cell>
          <cell r="K561">
            <v>120</v>
          </cell>
        </row>
        <row r="562">
          <cell r="H562">
            <v>190</v>
          </cell>
          <cell r="I562">
            <v>65</v>
          </cell>
          <cell r="J562">
            <v>841</v>
          </cell>
          <cell r="K562">
            <v>120</v>
          </cell>
        </row>
        <row r="563">
          <cell r="H563">
            <v>190</v>
          </cell>
          <cell r="I563">
            <v>70</v>
          </cell>
          <cell r="J563">
            <v>838</v>
          </cell>
          <cell r="K563">
            <v>120</v>
          </cell>
        </row>
        <row r="564">
          <cell r="H564">
            <v>190</v>
          </cell>
          <cell r="I564">
            <v>86</v>
          </cell>
          <cell r="J564">
            <v>890</v>
          </cell>
          <cell r="K564">
            <v>120</v>
          </cell>
        </row>
        <row r="565">
          <cell r="H565">
            <v>190</v>
          </cell>
          <cell r="I565">
            <v>111</v>
          </cell>
          <cell r="J565">
            <v>762.2</v>
          </cell>
          <cell r="K565">
            <v>131</v>
          </cell>
        </row>
        <row r="566">
          <cell r="H566">
            <v>191</v>
          </cell>
          <cell r="I566">
            <v>48</v>
          </cell>
          <cell r="J566">
            <v>829</v>
          </cell>
          <cell r="K566">
            <v>120</v>
          </cell>
        </row>
        <row r="567">
          <cell r="H567">
            <v>191</v>
          </cell>
          <cell r="I567">
            <v>20</v>
          </cell>
          <cell r="J567">
            <v>1312.8</v>
          </cell>
          <cell r="K567">
            <v>120</v>
          </cell>
        </row>
        <row r="568">
          <cell r="H568">
            <v>191</v>
          </cell>
          <cell r="I568">
            <v>25</v>
          </cell>
          <cell r="J568">
            <v>560</v>
          </cell>
          <cell r="K568">
            <v>120</v>
          </cell>
        </row>
        <row r="569">
          <cell r="H569">
            <v>191</v>
          </cell>
          <cell r="I569">
            <v>27</v>
          </cell>
          <cell r="J569">
            <v>736</v>
          </cell>
          <cell r="K569">
            <v>120</v>
          </cell>
        </row>
        <row r="570">
          <cell r="H570">
            <v>191</v>
          </cell>
          <cell r="I570">
            <v>91</v>
          </cell>
          <cell r="J570">
            <v>888</v>
          </cell>
          <cell r="K570">
            <v>120</v>
          </cell>
        </row>
        <row r="571">
          <cell r="H571">
            <v>191</v>
          </cell>
          <cell r="I571">
            <v>32</v>
          </cell>
          <cell r="J571">
            <v>763</v>
          </cell>
          <cell r="K571">
            <v>120</v>
          </cell>
        </row>
        <row r="572">
          <cell r="H572">
            <v>191</v>
          </cell>
          <cell r="I572">
            <v>34</v>
          </cell>
          <cell r="J572">
            <v>1035</v>
          </cell>
          <cell r="K572">
            <v>120</v>
          </cell>
        </row>
        <row r="573">
          <cell r="H573">
            <v>191</v>
          </cell>
          <cell r="I573">
            <v>63</v>
          </cell>
          <cell r="J573">
            <v>255</v>
          </cell>
          <cell r="K573">
            <v>120</v>
          </cell>
        </row>
        <row r="574">
          <cell r="H574">
            <v>192</v>
          </cell>
          <cell r="I574">
            <v>29</v>
          </cell>
          <cell r="J574">
            <v>453</v>
          </cell>
          <cell r="K574">
            <v>120</v>
          </cell>
        </row>
        <row r="575">
          <cell r="H575">
            <v>192</v>
          </cell>
          <cell r="I575">
            <v>16</v>
          </cell>
          <cell r="J575">
            <v>926.2</v>
          </cell>
          <cell r="K575">
            <v>120</v>
          </cell>
        </row>
        <row r="576">
          <cell r="H576">
            <v>193</v>
          </cell>
          <cell r="I576">
            <v>35</v>
          </cell>
          <cell r="J576">
            <v>444</v>
          </cell>
          <cell r="K576">
            <v>120</v>
          </cell>
        </row>
        <row r="577">
          <cell r="H577">
            <v>193</v>
          </cell>
          <cell r="I577">
            <v>14</v>
          </cell>
          <cell r="J577">
            <v>509</v>
          </cell>
          <cell r="K577">
            <v>120</v>
          </cell>
        </row>
        <row r="578">
          <cell r="H578">
            <v>193</v>
          </cell>
          <cell r="I578">
            <v>16</v>
          </cell>
          <cell r="J578">
            <v>719</v>
          </cell>
          <cell r="K578">
            <v>120</v>
          </cell>
        </row>
        <row r="579">
          <cell r="H579">
            <v>193</v>
          </cell>
          <cell r="I579">
            <v>54</v>
          </cell>
          <cell r="J579">
            <v>542</v>
          </cell>
          <cell r="K579">
            <v>120</v>
          </cell>
        </row>
        <row r="580">
          <cell r="H580">
            <v>193</v>
          </cell>
          <cell r="I580">
            <v>15</v>
          </cell>
          <cell r="J580">
            <v>910</v>
          </cell>
          <cell r="K580">
            <v>120</v>
          </cell>
        </row>
        <row r="581">
          <cell r="H581">
            <v>194</v>
          </cell>
          <cell r="I581">
            <v>78</v>
          </cell>
          <cell r="J581">
            <v>887</v>
          </cell>
          <cell r="K581">
            <v>120</v>
          </cell>
        </row>
        <row r="582">
          <cell r="H582">
            <v>194</v>
          </cell>
          <cell r="I582">
            <v>23</v>
          </cell>
          <cell r="J582">
            <v>1107</v>
          </cell>
          <cell r="K582">
            <v>120</v>
          </cell>
        </row>
        <row r="583">
          <cell r="H583">
            <v>195</v>
          </cell>
          <cell r="I583">
            <v>12</v>
          </cell>
          <cell r="J583">
            <v>1015</v>
          </cell>
          <cell r="K583">
            <v>120</v>
          </cell>
        </row>
        <row r="584">
          <cell r="H584">
            <v>197</v>
          </cell>
          <cell r="I584">
            <v>84</v>
          </cell>
          <cell r="J584">
            <v>752</v>
          </cell>
          <cell r="K584">
            <v>120</v>
          </cell>
        </row>
        <row r="585">
          <cell r="H585">
            <v>198</v>
          </cell>
          <cell r="I585">
            <v>38</v>
          </cell>
          <cell r="J585">
            <v>574</v>
          </cell>
          <cell r="K585">
            <v>120</v>
          </cell>
        </row>
        <row r="586">
          <cell r="H586">
            <v>198</v>
          </cell>
          <cell r="I586">
            <v>73</v>
          </cell>
          <cell r="J586">
            <v>940</v>
          </cell>
          <cell r="K586">
            <v>120</v>
          </cell>
        </row>
        <row r="587">
          <cell r="H587">
            <v>199</v>
          </cell>
          <cell r="I587">
            <v>11</v>
          </cell>
          <cell r="J587">
            <v>668</v>
          </cell>
          <cell r="K587">
            <v>120</v>
          </cell>
        </row>
        <row r="588">
          <cell r="H588">
            <v>199</v>
          </cell>
          <cell r="I588">
            <v>12</v>
          </cell>
          <cell r="J588">
            <v>545.20000000000005</v>
          </cell>
          <cell r="K588">
            <v>120</v>
          </cell>
        </row>
        <row r="589">
          <cell r="H589">
            <v>199</v>
          </cell>
          <cell r="I589">
            <v>52</v>
          </cell>
          <cell r="J589">
            <v>463</v>
          </cell>
          <cell r="K589">
            <v>120</v>
          </cell>
        </row>
        <row r="590">
          <cell r="H590">
            <v>199</v>
          </cell>
          <cell r="I590">
            <v>86</v>
          </cell>
          <cell r="J590">
            <v>374</v>
          </cell>
          <cell r="K590">
            <v>120</v>
          </cell>
        </row>
        <row r="591">
          <cell r="H591">
            <v>199</v>
          </cell>
          <cell r="I591">
            <v>14</v>
          </cell>
          <cell r="J591">
            <v>733</v>
          </cell>
          <cell r="K591">
            <v>120</v>
          </cell>
        </row>
        <row r="592">
          <cell r="H592">
            <v>199</v>
          </cell>
          <cell r="I592">
            <v>31</v>
          </cell>
          <cell r="J592">
            <v>479</v>
          </cell>
          <cell r="K592">
            <v>120</v>
          </cell>
        </row>
        <row r="593">
          <cell r="H593">
            <v>200</v>
          </cell>
          <cell r="I593">
            <v>11</v>
          </cell>
          <cell r="J593">
            <v>934.6</v>
          </cell>
          <cell r="K593">
            <v>120</v>
          </cell>
        </row>
        <row r="594">
          <cell r="H594">
            <v>200</v>
          </cell>
          <cell r="I594">
            <v>28</v>
          </cell>
          <cell r="J594">
            <v>364</v>
          </cell>
          <cell r="K594">
            <v>120</v>
          </cell>
        </row>
        <row r="595">
          <cell r="H595">
            <v>200</v>
          </cell>
          <cell r="I595">
            <v>13</v>
          </cell>
          <cell r="J595">
            <v>903</v>
          </cell>
          <cell r="K595">
            <v>120</v>
          </cell>
        </row>
        <row r="596">
          <cell r="H596">
            <v>200</v>
          </cell>
          <cell r="I596">
            <v>14</v>
          </cell>
          <cell r="J596">
            <v>903.2</v>
          </cell>
          <cell r="K596">
            <v>120</v>
          </cell>
        </row>
        <row r="597">
          <cell r="H597">
            <v>200</v>
          </cell>
          <cell r="I597">
            <v>14</v>
          </cell>
          <cell r="J597">
            <v>849.8</v>
          </cell>
          <cell r="K597">
            <v>120</v>
          </cell>
        </row>
        <row r="598">
          <cell r="H598">
            <v>200</v>
          </cell>
          <cell r="I598">
            <v>14</v>
          </cell>
          <cell r="J598">
            <v>542.5</v>
          </cell>
          <cell r="K598">
            <v>120</v>
          </cell>
        </row>
        <row r="599">
          <cell r="H599">
            <v>200</v>
          </cell>
          <cell r="I599">
            <v>14</v>
          </cell>
          <cell r="J599">
            <v>946</v>
          </cell>
          <cell r="K599">
            <v>120</v>
          </cell>
        </row>
        <row r="600">
          <cell r="H600">
            <v>201</v>
          </cell>
          <cell r="I600">
            <v>13</v>
          </cell>
          <cell r="J600">
            <v>903</v>
          </cell>
          <cell r="K600">
            <v>120</v>
          </cell>
        </row>
        <row r="601">
          <cell r="H601">
            <v>201</v>
          </cell>
          <cell r="I601">
            <v>13</v>
          </cell>
          <cell r="J601">
            <v>903</v>
          </cell>
          <cell r="K601">
            <v>120</v>
          </cell>
        </row>
        <row r="602">
          <cell r="H602">
            <v>201</v>
          </cell>
          <cell r="I602">
            <v>13</v>
          </cell>
          <cell r="J602">
            <v>903</v>
          </cell>
          <cell r="K602">
            <v>120</v>
          </cell>
        </row>
        <row r="603">
          <cell r="H603">
            <v>201</v>
          </cell>
          <cell r="I603">
            <v>13</v>
          </cell>
          <cell r="J603">
            <v>903</v>
          </cell>
          <cell r="K603">
            <v>120</v>
          </cell>
        </row>
        <row r="604">
          <cell r="H604">
            <v>201</v>
          </cell>
          <cell r="I604">
            <v>13</v>
          </cell>
          <cell r="J604">
            <v>903</v>
          </cell>
          <cell r="K604">
            <v>120</v>
          </cell>
        </row>
        <row r="605">
          <cell r="H605">
            <v>201</v>
          </cell>
          <cell r="I605">
            <v>13</v>
          </cell>
          <cell r="J605">
            <v>903</v>
          </cell>
          <cell r="K605">
            <v>120</v>
          </cell>
        </row>
        <row r="606">
          <cell r="H606">
            <v>201</v>
          </cell>
          <cell r="I606">
            <v>13</v>
          </cell>
          <cell r="J606">
            <v>903</v>
          </cell>
          <cell r="K606">
            <v>120</v>
          </cell>
        </row>
        <row r="607">
          <cell r="H607">
            <v>201</v>
          </cell>
          <cell r="I607">
            <v>13</v>
          </cell>
          <cell r="J607">
            <v>903</v>
          </cell>
          <cell r="K607">
            <v>120</v>
          </cell>
        </row>
        <row r="608">
          <cell r="H608">
            <v>201</v>
          </cell>
          <cell r="I608">
            <v>13</v>
          </cell>
          <cell r="J608">
            <v>903</v>
          </cell>
          <cell r="K608">
            <v>120</v>
          </cell>
        </row>
        <row r="609">
          <cell r="H609">
            <v>201</v>
          </cell>
          <cell r="I609">
            <v>13</v>
          </cell>
          <cell r="J609">
            <v>904.2</v>
          </cell>
          <cell r="K609">
            <v>120</v>
          </cell>
        </row>
        <row r="610">
          <cell r="H610">
            <v>201</v>
          </cell>
          <cell r="I610">
            <v>13</v>
          </cell>
          <cell r="J610">
            <v>904.7</v>
          </cell>
          <cell r="K610">
            <v>120</v>
          </cell>
        </row>
        <row r="611">
          <cell r="H611">
            <v>201</v>
          </cell>
          <cell r="I611">
            <v>13</v>
          </cell>
          <cell r="J611">
            <v>908.5</v>
          </cell>
          <cell r="K611">
            <v>120</v>
          </cell>
        </row>
        <row r="612">
          <cell r="H612">
            <v>201</v>
          </cell>
          <cell r="I612">
            <v>13</v>
          </cell>
          <cell r="J612">
            <v>908.5</v>
          </cell>
          <cell r="K612">
            <v>120</v>
          </cell>
        </row>
        <row r="613">
          <cell r="H613">
            <v>201</v>
          </cell>
          <cell r="I613">
            <v>13</v>
          </cell>
          <cell r="J613">
            <v>905.7</v>
          </cell>
          <cell r="K613">
            <v>120</v>
          </cell>
        </row>
        <row r="614">
          <cell r="H614">
            <v>201</v>
          </cell>
          <cell r="I614">
            <v>13</v>
          </cell>
          <cell r="J614">
            <v>908.5</v>
          </cell>
          <cell r="K614">
            <v>120</v>
          </cell>
        </row>
        <row r="615">
          <cell r="H615">
            <v>201</v>
          </cell>
          <cell r="I615">
            <v>13</v>
          </cell>
          <cell r="J615">
            <v>908.5</v>
          </cell>
          <cell r="K615">
            <v>120</v>
          </cell>
        </row>
        <row r="616">
          <cell r="H616">
            <v>201</v>
          </cell>
          <cell r="I616">
            <v>13</v>
          </cell>
          <cell r="J616">
            <v>908.5</v>
          </cell>
          <cell r="K616">
            <v>120</v>
          </cell>
        </row>
        <row r="617">
          <cell r="H617">
            <v>201</v>
          </cell>
          <cell r="I617">
            <v>13</v>
          </cell>
          <cell r="J617">
            <v>910</v>
          </cell>
          <cell r="K617">
            <v>120</v>
          </cell>
        </row>
        <row r="618">
          <cell r="H618">
            <v>201</v>
          </cell>
          <cell r="I618">
            <v>13</v>
          </cell>
          <cell r="J618">
            <v>908.5</v>
          </cell>
          <cell r="K618">
            <v>120</v>
          </cell>
        </row>
        <row r="619">
          <cell r="H619">
            <v>201</v>
          </cell>
          <cell r="I619">
            <v>13</v>
          </cell>
          <cell r="J619">
            <v>908.5</v>
          </cell>
          <cell r="K619">
            <v>120</v>
          </cell>
        </row>
        <row r="620">
          <cell r="H620">
            <v>201</v>
          </cell>
          <cell r="I620">
            <v>15</v>
          </cell>
          <cell r="J620">
            <v>884</v>
          </cell>
          <cell r="K620">
            <v>120</v>
          </cell>
        </row>
        <row r="621">
          <cell r="H621">
            <v>201</v>
          </cell>
          <cell r="I621">
            <v>33</v>
          </cell>
          <cell r="J621">
            <v>600.5</v>
          </cell>
          <cell r="K621">
            <v>120</v>
          </cell>
        </row>
        <row r="622">
          <cell r="H622">
            <v>202</v>
          </cell>
          <cell r="I622">
            <v>19</v>
          </cell>
          <cell r="J622">
            <v>1227</v>
          </cell>
          <cell r="K622">
            <v>120</v>
          </cell>
        </row>
        <row r="623">
          <cell r="H623">
            <v>202</v>
          </cell>
          <cell r="I623">
            <v>13</v>
          </cell>
          <cell r="J623">
            <v>903</v>
          </cell>
          <cell r="K623">
            <v>120</v>
          </cell>
        </row>
        <row r="624">
          <cell r="H624">
            <v>202</v>
          </cell>
          <cell r="I624">
            <v>64</v>
          </cell>
          <cell r="J624">
            <v>922.6</v>
          </cell>
          <cell r="K624">
            <v>120</v>
          </cell>
        </row>
        <row r="625">
          <cell r="H625">
            <v>203</v>
          </cell>
          <cell r="I625">
            <v>11</v>
          </cell>
          <cell r="J625">
            <v>802</v>
          </cell>
          <cell r="K625">
            <v>120</v>
          </cell>
        </row>
        <row r="626">
          <cell r="H626">
            <v>203</v>
          </cell>
          <cell r="I626">
            <v>32</v>
          </cell>
          <cell r="J626">
            <v>846</v>
          </cell>
          <cell r="K626">
            <v>120</v>
          </cell>
        </row>
        <row r="627">
          <cell r="H627">
            <v>203</v>
          </cell>
          <cell r="I627">
            <v>13</v>
          </cell>
          <cell r="J627">
            <v>888.5</v>
          </cell>
          <cell r="K627">
            <v>120</v>
          </cell>
        </row>
        <row r="628">
          <cell r="H628">
            <v>203</v>
          </cell>
          <cell r="I628">
            <v>33</v>
          </cell>
          <cell r="J628">
            <v>959</v>
          </cell>
          <cell r="K628">
            <v>120</v>
          </cell>
        </row>
        <row r="629">
          <cell r="H629">
            <v>204</v>
          </cell>
          <cell r="I629">
            <v>32</v>
          </cell>
          <cell r="J629">
            <v>1482</v>
          </cell>
          <cell r="K629">
            <v>120</v>
          </cell>
        </row>
        <row r="630">
          <cell r="H630">
            <v>204</v>
          </cell>
          <cell r="I630">
            <v>51</v>
          </cell>
          <cell r="J630">
            <v>912.6</v>
          </cell>
          <cell r="K630">
            <v>120</v>
          </cell>
        </row>
        <row r="631">
          <cell r="H631">
            <v>204</v>
          </cell>
          <cell r="I631">
            <v>75</v>
          </cell>
          <cell r="J631">
            <v>907</v>
          </cell>
          <cell r="K631">
            <v>120</v>
          </cell>
        </row>
        <row r="632">
          <cell r="H632">
            <v>204</v>
          </cell>
          <cell r="I632">
            <v>13</v>
          </cell>
          <cell r="J632">
            <v>908.5</v>
          </cell>
          <cell r="K632">
            <v>120</v>
          </cell>
        </row>
        <row r="633">
          <cell r="H633">
            <v>204</v>
          </cell>
          <cell r="I633">
            <v>13</v>
          </cell>
          <cell r="J633">
            <v>908.5</v>
          </cell>
          <cell r="K633">
            <v>120</v>
          </cell>
        </row>
        <row r="634">
          <cell r="H634">
            <v>204</v>
          </cell>
          <cell r="I634">
            <v>14</v>
          </cell>
          <cell r="J634">
            <v>888.5</v>
          </cell>
          <cell r="K634">
            <v>120</v>
          </cell>
        </row>
        <row r="635">
          <cell r="H635">
            <v>205</v>
          </cell>
          <cell r="I635">
            <v>50</v>
          </cell>
          <cell r="J635">
            <v>367</v>
          </cell>
          <cell r="K635">
            <v>120</v>
          </cell>
        </row>
        <row r="636">
          <cell r="H636">
            <v>205</v>
          </cell>
          <cell r="I636">
            <v>16</v>
          </cell>
          <cell r="J636">
            <v>902</v>
          </cell>
          <cell r="K636">
            <v>120</v>
          </cell>
        </row>
        <row r="637">
          <cell r="H637">
            <v>206</v>
          </cell>
          <cell r="I637">
            <v>39</v>
          </cell>
          <cell r="J637">
            <v>904</v>
          </cell>
          <cell r="K637">
            <v>120</v>
          </cell>
        </row>
        <row r="638">
          <cell r="H638">
            <v>206</v>
          </cell>
          <cell r="I638">
            <v>75</v>
          </cell>
          <cell r="J638">
            <v>896</v>
          </cell>
          <cell r="K638">
            <v>120</v>
          </cell>
        </row>
        <row r="639">
          <cell r="H639">
            <v>206</v>
          </cell>
          <cell r="I639">
            <v>82</v>
          </cell>
          <cell r="J639">
            <v>936</v>
          </cell>
          <cell r="K639">
            <v>120</v>
          </cell>
        </row>
        <row r="640">
          <cell r="H640">
            <v>206</v>
          </cell>
          <cell r="I640">
            <v>12</v>
          </cell>
          <cell r="J640">
            <v>1098</v>
          </cell>
          <cell r="K640">
            <v>120</v>
          </cell>
        </row>
        <row r="641">
          <cell r="H641">
            <v>206</v>
          </cell>
          <cell r="I641">
            <v>13</v>
          </cell>
          <cell r="J641">
            <v>908.5</v>
          </cell>
          <cell r="K641">
            <v>120</v>
          </cell>
        </row>
        <row r="642">
          <cell r="H642">
            <v>206</v>
          </cell>
          <cell r="I642">
            <v>28</v>
          </cell>
          <cell r="J642">
            <v>1099</v>
          </cell>
          <cell r="K642">
            <v>120</v>
          </cell>
        </row>
        <row r="643">
          <cell r="H643">
            <v>206</v>
          </cell>
          <cell r="I643">
            <v>57</v>
          </cell>
          <cell r="J643">
            <v>911.1</v>
          </cell>
          <cell r="K643">
            <v>120</v>
          </cell>
        </row>
        <row r="644">
          <cell r="H644">
            <v>207</v>
          </cell>
          <cell r="I644">
            <v>14</v>
          </cell>
          <cell r="J644">
            <v>710</v>
          </cell>
          <cell r="K644">
            <v>120</v>
          </cell>
        </row>
        <row r="645">
          <cell r="H645">
            <v>207</v>
          </cell>
          <cell r="I645">
            <v>31</v>
          </cell>
          <cell r="J645">
            <v>914.6</v>
          </cell>
          <cell r="K645">
            <v>120</v>
          </cell>
        </row>
        <row r="646">
          <cell r="H646">
            <v>207</v>
          </cell>
          <cell r="I646">
            <v>49</v>
          </cell>
          <cell r="J646">
            <v>1080</v>
          </cell>
          <cell r="K646">
            <v>120</v>
          </cell>
        </row>
        <row r="647">
          <cell r="H647">
            <v>207</v>
          </cell>
          <cell r="I647">
            <v>84</v>
          </cell>
          <cell r="J647">
            <v>851</v>
          </cell>
          <cell r="K647">
            <v>120</v>
          </cell>
        </row>
        <row r="648">
          <cell r="H648">
            <v>207</v>
          </cell>
          <cell r="I648">
            <v>95</v>
          </cell>
          <cell r="J648">
            <v>750</v>
          </cell>
          <cell r="K648">
            <v>120</v>
          </cell>
        </row>
        <row r="649">
          <cell r="H649">
            <v>207</v>
          </cell>
          <cell r="I649">
            <v>13</v>
          </cell>
          <cell r="J649">
            <v>901.3</v>
          </cell>
          <cell r="K649">
            <v>120</v>
          </cell>
        </row>
        <row r="650">
          <cell r="H650">
            <v>208</v>
          </cell>
          <cell r="I650">
            <v>37</v>
          </cell>
          <cell r="J650">
            <v>719</v>
          </cell>
          <cell r="K650">
            <v>120</v>
          </cell>
        </row>
        <row r="651">
          <cell r="H651">
            <v>208</v>
          </cell>
          <cell r="I651">
            <v>76</v>
          </cell>
          <cell r="J651">
            <v>1186</v>
          </cell>
          <cell r="K651">
            <v>120</v>
          </cell>
        </row>
        <row r="652">
          <cell r="H652">
            <v>208</v>
          </cell>
          <cell r="I652">
            <v>131</v>
          </cell>
          <cell r="J652">
            <v>592</v>
          </cell>
          <cell r="K652">
            <v>151</v>
          </cell>
        </row>
        <row r="653">
          <cell r="H653">
            <v>208</v>
          </cell>
          <cell r="I653">
            <v>14</v>
          </cell>
          <cell r="J653">
            <v>1180.0999999999999</v>
          </cell>
          <cell r="K653">
            <v>120</v>
          </cell>
        </row>
        <row r="654">
          <cell r="H654">
            <v>208</v>
          </cell>
          <cell r="I654">
            <v>14</v>
          </cell>
          <cell r="J654">
            <v>890.5</v>
          </cell>
          <cell r="K654">
            <v>120</v>
          </cell>
        </row>
        <row r="655">
          <cell r="H655">
            <v>208</v>
          </cell>
          <cell r="I655">
            <v>51</v>
          </cell>
          <cell r="J655">
            <v>983.4</v>
          </cell>
          <cell r="K655">
            <v>120</v>
          </cell>
        </row>
        <row r="656">
          <cell r="H656">
            <v>209</v>
          </cell>
          <cell r="I656">
            <v>23</v>
          </cell>
          <cell r="J656">
            <v>537</v>
          </cell>
          <cell r="K656">
            <v>120</v>
          </cell>
        </row>
        <row r="657">
          <cell r="H657">
            <v>209</v>
          </cell>
          <cell r="I657">
            <v>29</v>
          </cell>
          <cell r="J657">
            <v>851</v>
          </cell>
          <cell r="K657">
            <v>120</v>
          </cell>
        </row>
        <row r="658">
          <cell r="H658">
            <v>210</v>
          </cell>
          <cell r="I658">
            <v>17</v>
          </cell>
          <cell r="J658">
            <v>1479</v>
          </cell>
          <cell r="K658">
            <v>120</v>
          </cell>
        </row>
        <row r="659">
          <cell r="H659">
            <v>210</v>
          </cell>
          <cell r="I659">
            <v>20</v>
          </cell>
          <cell r="J659">
            <v>1367</v>
          </cell>
          <cell r="K659">
            <v>120</v>
          </cell>
        </row>
        <row r="660">
          <cell r="H660">
            <v>210</v>
          </cell>
          <cell r="I660">
            <v>21</v>
          </cell>
          <cell r="J660">
            <v>839</v>
          </cell>
          <cell r="K660">
            <v>120</v>
          </cell>
        </row>
        <row r="661">
          <cell r="H661">
            <v>211</v>
          </cell>
          <cell r="I661">
            <v>42</v>
          </cell>
          <cell r="J661">
            <v>1234.5</v>
          </cell>
          <cell r="K661">
            <v>120</v>
          </cell>
        </row>
        <row r="662">
          <cell r="H662">
            <v>211</v>
          </cell>
          <cell r="I662">
            <v>51</v>
          </cell>
          <cell r="J662">
            <v>905</v>
          </cell>
          <cell r="K662">
            <v>120</v>
          </cell>
        </row>
        <row r="663">
          <cell r="H663">
            <v>211</v>
          </cell>
          <cell r="I663">
            <v>57</v>
          </cell>
          <cell r="J663">
            <v>1075</v>
          </cell>
          <cell r="K663">
            <v>120</v>
          </cell>
        </row>
        <row r="664">
          <cell r="H664">
            <v>212</v>
          </cell>
          <cell r="I664">
            <v>22</v>
          </cell>
          <cell r="J664">
            <v>911</v>
          </cell>
          <cell r="K664">
            <v>120</v>
          </cell>
        </row>
        <row r="665">
          <cell r="H665">
            <v>212</v>
          </cell>
          <cell r="I665">
            <v>10</v>
          </cell>
          <cell r="J665">
            <v>888.5</v>
          </cell>
          <cell r="K665">
            <v>120</v>
          </cell>
        </row>
        <row r="666">
          <cell r="H666">
            <v>212</v>
          </cell>
          <cell r="I666">
            <v>15</v>
          </cell>
          <cell r="J666">
            <v>875.1</v>
          </cell>
          <cell r="K666">
            <v>120</v>
          </cell>
        </row>
        <row r="667">
          <cell r="H667">
            <v>212</v>
          </cell>
          <cell r="I667">
            <v>66</v>
          </cell>
          <cell r="J667">
            <v>690</v>
          </cell>
          <cell r="K667">
            <v>120</v>
          </cell>
        </row>
        <row r="668">
          <cell r="H668">
            <v>212</v>
          </cell>
          <cell r="I668">
            <v>67</v>
          </cell>
          <cell r="J668">
            <v>1140</v>
          </cell>
          <cell r="K668">
            <v>120</v>
          </cell>
        </row>
        <row r="669">
          <cell r="H669">
            <v>212</v>
          </cell>
          <cell r="I669">
            <v>83</v>
          </cell>
          <cell r="J669">
            <v>456</v>
          </cell>
          <cell r="K669">
            <v>120</v>
          </cell>
        </row>
        <row r="670">
          <cell r="H670">
            <v>212</v>
          </cell>
          <cell r="I670">
            <v>13</v>
          </cell>
          <cell r="J670">
            <v>1135.9000000000001</v>
          </cell>
          <cell r="K670">
            <v>120</v>
          </cell>
        </row>
        <row r="671">
          <cell r="H671">
            <v>212</v>
          </cell>
          <cell r="I671">
            <v>13</v>
          </cell>
          <cell r="J671">
            <v>901.9</v>
          </cell>
          <cell r="K671">
            <v>120</v>
          </cell>
        </row>
        <row r="672">
          <cell r="H672">
            <v>213</v>
          </cell>
          <cell r="I672">
            <v>56</v>
          </cell>
          <cell r="J672">
            <v>131.80000000000001</v>
          </cell>
          <cell r="K672">
            <v>120</v>
          </cell>
        </row>
        <row r="673">
          <cell r="H673">
            <v>213</v>
          </cell>
          <cell r="I673">
            <v>13</v>
          </cell>
          <cell r="J673">
            <v>571.6</v>
          </cell>
          <cell r="K673">
            <v>120</v>
          </cell>
        </row>
        <row r="674">
          <cell r="H674">
            <v>213</v>
          </cell>
          <cell r="I674">
            <v>57</v>
          </cell>
          <cell r="J674">
            <v>1017</v>
          </cell>
          <cell r="K674">
            <v>120</v>
          </cell>
        </row>
        <row r="675">
          <cell r="H675">
            <v>214</v>
          </cell>
          <cell r="I675">
            <v>17</v>
          </cell>
          <cell r="J675">
            <v>895</v>
          </cell>
          <cell r="K675">
            <v>120</v>
          </cell>
        </row>
        <row r="676">
          <cell r="H676">
            <v>214</v>
          </cell>
          <cell r="I676">
            <v>25</v>
          </cell>
          <cell r="J676">
            <v>904</v>
          </cell>
          <cell r="K676">
            <v>120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новки"/>
      <sheetName val="запуски"/>
      <sheetName val="07"/>
      <sheetName val="простои"/>
      <sheetName val="Фонд ЭЦН 11.02 "/>
      <sheetName val="Фонд ЭЦН 12.02 "/>
      <sheetName val="Фонд ЭЦН 1.03   "/>
      <sheetName val="Фонд ЭЦН 2.03"/>
      <sheetName val="Фонд ЭЦН 2.03 "/>
      <sheetName val="Фонд ЭЦН 3.03 тек"/>
      <sheetName val="прост.03.03"/>
      <sheetName val="текущ03.03"/>
      <sheetName val="текущ04.03"/>
      <sheetName val="ДОМНГ"/>
      <sheetName val="стат.пар"/>
      <sheetName val="Ввод"/>
      <sheetName val="Фонд_ЭЦН_11_02_"/>
      <sheetName val="Фонд_ЭЦН_12_02_"/>
      <sheetName val="Фонд_ЭЦН_1_03___"/>
      <sheetName val="Фонд_ЭЦН_2_03"/>
      <sheetName val="Фонд_ЭЦН_2_03_"/>
      <sheetName val="Фонд_ЭЦН_3_03_тек"/>
      <sheetName val="прост_03_03"/>
      <sheetName val="текущ03_03"/>
      <sheetName val="текущ04_03"/>
      <sheetName val="DAY"/>
      <sheetName val="параметры"/>
      <sheetName val="Результат"/>
      <sheetName val="VAR"/>
      <sheetName val="Лист3"/>
      <sheetName val="ИД"/>
      <sheetName val="мсн"/>
      <sheetName val="2.98"/>
      <sheetName val="3.98"/>
    </sheetNames>
    <sheetDataSet>
      <sheetData sheetId="0" refreshError="1">
        <row r="1">
          <cell r="Q1" t="str">
            <v>Ceh</v>
          </cell>
          <cell r="R1" t="str">
            <v>MRP</v>
          </cell>
          <cell r="S1" t="str">
            <v>Ceh</v>
          </cell>
          <cell r="T1" t="str">
            <v>MRP</v>
          </cell>
          <cell r="U1" t="str">
            <v>Ceh</v>
          </cell>
          <cell r="V1" t="str">
            <v>MRP</v>
          </cell>
          <cell r="W1" t="str">
            <v>Ceh</v>
          </cell>
          <cell r="X1" t="str">
            <v>MRP</v>
          </cell>
          <cell r="Y1" t="str">
            <v>Ceh</v>
          </cell>
          <cell r="Z1" t="str">
            <v>MRP</v>
          </cell>
          <cell r="AA1" t="str">
            <v>Ceh</v>
          </cell>
          <cell r="AB1" t="str">
            <v>MRP</v>
          </cell>
          <cell r="AC1" t="str">
            <v>prich</v>
          </cell>
          <cell r="AD1" t="str">
            <v>Ceh</v>
          </cell>
          <cell r="AE1" t="str">
            <v>prich</v>
          </cell>
          <cell r="AF1" t="str">
            <v>Ceh</v>
          </cell>
          <cell r="AG1" t="str">
            <v>prich</v>
          </cell>
          <cell r="AH1" t="str">
            <v>Ceh</v>
          </cell>
          <cell r="AI1" t="str">
            <v>prich</v>
          </cell>
          <cell r="AJ1" t="str">
            <v>Ceh</v>
          </cell>
          <cell r="AK1" t="str">
            <v>prich</v>
          </cell>
          <cell r="AL1" t="str">
            <v>Ceh</v>
          </cell>
          <cell r="AM1" t="str">
            <v>prich</v>
          </cell>
          <cell r="AN1" t="str">
            <v>Ceh</v>
          </cell>
        </row>
        <row r="2">
          <cell r="Q2">
            <v>1</v>
          </cell>
          <cell r="R2" t="str">
            <v>&gt;0</v>
          </cell>
          <cell r="S2">
            <v>2</v>
          </cell>
          <cell r="T2" t="str">
            <v>&gt;0</v>
          </cell>
          <cell r="U2">
            <v>3</v>
          </cell>
          <cell r="V2" t="str">
            <v>&gt;0</v>
          </cell>
          <cell r="W2">
            <v>4</v>
          </cell>
          <cell r="X2" t="str">
            <v>&gt;0</v>
          </cell>
          <cell r="Y2">
            <v>5</v>
          </cell>
          <cell r="Z2" t="str">
            <v>&gt;0</v>
          </cell>
          <cell r="AA2">
            <v>6</v>
          </cell>
          <cell r="AB2" t="str">
            <v>&gt;0</v>
          </cell>
          <cell r="AC2" t="str">
            <v>R-0</v>
          </cell>
          <cell r="AD2">
            <v>1</v>
          </cell>
          <cell r="AE2" t="str">
            <v>R-0</v>
          </cell>
          <cell r="AF2">
            <v>2</v>
          </cell>
          <cell r="AG2" t="str">
            <v>R-0</v>
          </cell>
          <cell r="AH2">
            <v>3</v>
          </cell>
          <cell r="AI2" t="str">
            <v>R-0</v>
          </cell>
          <cell r="AJ2">
            <v>4</v>
          </cell>
          <cell r="AK2" t="str">
            <v>R-0</v>
          </cell>
          <cell r="AL2">
            <v>5</v>
          </cell>
          <cell r="AM2" t="str">
            <v>R-0</v>
          </cell>
          <cell r="AN2">
            <v>6</v>
          </cell>
        </row>
        <row r="4">
          <cell r="A4" t="str">
            <v>№</v>
          </cell>
          <cell r="B4" t="str">
            <v>Mest</v>
          </cell>
          <cell r="C4" t="str">
            <v>Ceh</v>
          </cell>
          <cell r="D4" t="str">
            <v>Kust</v>
          </cell>
          <cell r="E4" t="str">
            <v>Skv</v>
          </cell>
          <cell r="F4" t="str">
            <v>SpExp</v>
          </cell>
          <cell r="G4" t="str">
            <v>d_ost</v>
          </cell>
          <cell r="H4" t="str">
            <v>prich</v>
          </cell>
          <cell r="I4" t="str">
            <v>MRP</v>
          </cell>
          <cell r="J4" t="str">
            <v>Qg</v>
          </cell>
          <cell r="K4" t="str">
            <v>Qn</v>
          </cell>
          <cell r="L4" t="str">
            <v>typ</v>
          </cell>
          <cell r="M4" t="str">
            <v>H</v>
          </cell>
          <cell r="N4" t="str">
            <v>Prim</v>
          </cell>
        </row>
        <row r="5">
          <cell r="A5">
            <v>71</v>
          </cell>
          <cell r="B5" t="str">
            <v>Прз</v>
          </cell>
          <cell r="C5">
            <v>3</v>
          </cell>
          <cell r="D5">
            <v>154</v>
          </cell>
          <cell r="E5">
            <v>6601</v>
          </cell>
          <cell r="F5" t="str">
            <v>ЭЦН</v>
          </cell>
          <cell r="G5">
            <v>37092</v>
          </cell>
          <cell r="H5" t="str">
            <v>R-0</v>
          </cell>
          <cell r="I5">
            <v>25</v>
          </cell>
          <cell r="J5">
            <v>13</v>
          </cell>
          <cell r="K5">
            <v>10.91818</v>
          </cell>
          <cell r="L5" t="str">
            <v>60-1300</v>
          </cell>
          <cell r="M5">
            <v>1758</v>
          </cell>
          <cell r="N5" t="str">
            <v>ОПРС</v>
          </cell>
        </row>
        <row r="6">
          <cell r="A6">
            <v>72</v>
          </cell>
          <cell r="B6" t="str">
            <v>Прз</v>
          </cell>
          <cell r="C6">
            <v>3</v>
          </cell>
          <cell r="D6">
            <v>58</v>
          </cell>
          <cell r="E6">
            <v>226</v>
          </cell>
          <cell r="F6" t="str">
            <v>ЭЦН</v>
          </cell>
          <cell r="G6">
            <v>37092</v>
          </cell>
          <cell r="H6" t="str">
            <v>R-0</v>
          </cell>
          <cell r="I6">
            <v>72</v>
          </cell>
          <cell r="J6">
            <v>30</v>
          </cell>
          <cell r="K6">
            <v>20.825100000000003</v>
          </cell>
          <cell r="L6" t="str">
            <v>60-1200</v>
          </cell>
          <cell r="M6">
            <v>1901</v>
          </cell>
          <cell r="N6" t="str">
            <v>ОПРС</v>
          </cell>
        </row>
        <row r="7">
          <cell r="A7">
            <v>110</v>
          </cell>
          <cell r="B7" t="str">
            <v>Лем</v>
          </cell>
          <cell r="C7">
            <v>4</v>
          </cell>
          <cell r="D7">
            <v>32</v>
          </cell>
          <cell r="E7">
            <v>539</v>
          </cell>
          <cell r="F7" t="str">
            <v>ЭЦН</v>
          </cell>
          <cell r="G7">
            <v>37092</v>
          </cell>
          <cell r="H7" t="str">
            <v>R-0</v>
          </cell>
          <cell r="I7">
            <v>108</v>
          </cell>
          <cell r="J7">
            <v>25</v>
          </cell>
          <cell r="K7">
            <v>7</v>
          </cell>
          <cell r="L7" t="str">
            <v>50-1300</v>
          </cell>
          <cell r="M7">
            <v>1640</v>
          </cell>
          <cell r="N7" t="str">
            <v>ПРС</v>
          </cell>
        </row>
        <row r="8">
          <cell r="A8">
            <v>146</v>
          </cell>
          <cell r="B8" t="str">
            <v>Прз</v>
          </cell>
          <cell r="C8">
            <v>5</v>
          </cell>
          <cell r="D8">
            <v>132</v>
          </cell>
          <cell r="E8">
            <v>6344</v>
          </cell>
          <cell r="F8" t="str">
            <v>ЭЦН</v>
          </cell>
          <cell r="G8">
            <v>37092</v>
          </cell>
          <cell r="H8" t="str">
            <v>R-0</v>
          </cell>
          <cell r="I8">
            <v>6</v>
          </cell>
          <cell r="J8">
            <v>43</v>
          </cell>
          <cell r="K8">
            <v>28</v>
          </cell>
          <cell r="L8" t="str">
            <v>50-1550</v>
          </cell>
          <cell r="M8">
            <v>1860</v>
          </cell>
          <cell r="N8" t="str">
            <v>ПРС</v>
          </cell>
          <cell r="O8">
            <v>66.743279999999999</v>
          </cell>
        </row>
        <row r="9">
          <cell r="A9">
            <v>73</v>
          </cell>
          <cell r="B9" t="str">
            <v>Прз</v>
          </cell>
          <cell r="C9">
            <v>3</v>
          </cell>
          <cell r="D9">
            <v>90</v>
          </cell>
          <cell r="E9">
            <v>5770</v>
          </cell>
          <cell r="F9" t="str">
            <v>ЭЦН</v>
          </cell>
          <cell r="G9">
            <v>37093</v>
          </cell>
          <cell r="H9" t="str">
            <v>R-0</v>
          </cell>
          <cell r="I9">
            <v>20</v>
          </cell>
          <cell r="J9">
            <v>28</v>
          </cell>
          <cell r="K9">
            <v>23.036159999999999</v>
          </cell>
          <cell r="L9" t="str">
            <v>60-2000</v>
          </cell>
          <cell r="M9">
            <v>2360</v>
          </cell>
          <cell r="N9" t="str">
            <v>ОПРС</v>
          </cell>
        </row>
        <row r="10">
          <cell r="A10">
            <v>111</v>
          </cell>
          <cell r="B10" t="str">
            <v>Лем</v>
          </cell>
          <cell r="C10">
            <v>4</v>
          </cell>
          <cell r="D10">
            <v>30</v>
          </cell>
          <cell r="E10">
            <v>186</v>
          </cell>
          <cell r="F10" t="str">
            <v>ЭЦН</v>
          </cell>
          <cell r="G10">
            <v>37093</v>
          </cell>
          <cell r="H10" t="str">
            <v>Н/П</v>
          </cell>
          <cell r="I10">
            <v>82</v>
          </cell>
          <cell r="J10">
            <v>36</v>
          </cell>
          <cell r="K10">
            <v>26</v>
          </cell>
          <cell r="L10" t="str">
            <v>DN-440</v>
          </cell>
          <cell r="M10">
            <v>2100</v>
          </cell>
          <cell r="N10" t="str">
            <v>ПРС</v>
          </cell>
        </row>
        <row r="11">
          <cell r="A11">
            <v>190</v>
          </cell>
          <cell r="B11" t="str">
            <v>Прб</v>
          </cell>
          <cell r="C11">
            <v>6</v>
          </cell>
          <cell r="D11">
            <v>103</v>
          </cell>
          <cell r="E11">
            <v>228</v>
          </cell>
          <cell r="F11" t="str">
            <v>ЭЦН</v>
          </cell>
          <cell r="G11">
            <v>37093</v>
          </cell>
          <cell r="H11" t="str">
            <v>R-0</v>
          </cell>
          <cell r="I11">
            <v>12</v>
          </cell>
          <cell r="J11">
            <v>30</v>
          </cell>
          <cell r="K11">
            <v>25</v>
          </cell>
          <cell r="L11" t="str">
            <v>60-1500</v>
          </cell>
          <cell r="M11">
            <v>2160</v>
          </cell>
          <cell r="N11" t="str">
            <v>ПРС</v>
          </cell>
        </row>
        <row r="12">
          <cell r="A12">
            <v>191</v>
          </cell>
          <cell r="B12" t="str">
            <v>Прб</v>
          </cell>
          <cell r="C12">
            <v>6</v>
          </cell>
          <cell r="D12">
            <v>110</v>
          </cell>
          <cell r="E12">
            <v>2214</v>
          </cell>
          <cell r="F12" t="str">
            <v>ЭЦН</v>
          </cell>
          <cell r="G12">
            <v>37093</v>
          </cell>
          <cell r="H12" t="str">
            <v>R-0</v>
          </cell>
          <cell r="I12">
            <v>182</v>
          </cell>
          <cell r="J12">
            <v>36</v>
          </cell>
          <cell r="K12">
            <v>24</v>
          </cell>
          <cell r="L12" t="str">
            <v>50-2000</v>
          </cell>
          <cell r="M12">
            <v>2460</v>
          </cell>
          <cell r="N12" t="str">
            <v>ПРС</v>
          </cell>
        </row>
        <row r="13">
          <cell r="A13">
            <v>192</v>
          </cell>
          <cell r="B13" t="str">
            <v>Прб</v>
          </cell>
          <cell r="C13">
            <v>6</v>
          </cell>
          <cell r="D13">
            <v>99</v>
          </cell>
          <cell r="E13">
            <v>1081</v>
          </cell>
          <cell r="F13" t="str">
            <v>ШГН</v>
          </cell>
          <cell r="G13">
            <v>37093</v>
          </cell>
          <cell r="H13" t="str">
            <v>ГТМ</v>
          </cell>
          <cell r="J13">
            <v>6</v>
          </cell>
          <cell r="K13">
            <v>5</v>
          </cell>
          <cell r="L13" t="str">
            <v>нн-44</v>
          </cell>
          <cell r="M13">
            <v>1310</v>
          </cell>
          <cell r="N13" t="str">
            <v>ПРС</v>
          </cell>
          <cell r="O13">
            <v>103.03616</v>
          </cell>
        </row>
        <row r="14">
          <cell r="A14">
            <v>17</v>
          </cell>
          <cell r="B14" t="str">
            <v>Пр</v>
          </cell>
          <cell r="C14">
            <v>1</v>
          </cell>
          <cell r="D14">
            <v>7</v>
          </cell>
          <cell r="E14">
            <v>1278</v>
          </cell>
          <cell r="F14" t="str">
            <v>ЭЦН</v>
          </cell>
          <cell r="G14">
            <v>37094</v>
          </cell>
          <cell r="H14" t="str">
            <v>ГТМ</v>
          </cell>
          <cell r="I14">
            <v>540</v>
          </cell>
          <cell r="J14">
            <v>100</v>
          </cell>
          <cell r="K14">
            <v>43</v>
          </cell>
          <cell r="L14" t="str">
            <v>125-1200</v>
          </cell>
          <cell r="M14">
            <v>1470</v>
          </cell>
          <cell r="N14" t="str">
            <v>ПРС</v>
          </cell>
        </row>
        <row r="15">
          <cell r="A15">
            <v>18</v>
          </cell>
          <cell r="B15" t="str">
            <v>Пр</v>
          </cell>
          <cell r="C15">
            <v>1</v>
          </cell>
          <cell r="D15">
            <v>105</v>
          </cell>
          <cell r="E15">
            <v>2433</v>
          </cell>
          <cell r="F15" t="str">
            <v>ЭЦН</v>
          </cell>
          <cell r="G15">
            <v>37094</v>
          </cell>
          <cell r="H15" t="str">
            <v>ГТМ</v>
          </cell>
          <cell r="I15">
            <v>922</v>
          </cell>
          <cell r="J15">
            <v>50</v>
          </cell>
          <cell r="K15">
            <v>6</v>
          </cell>
          <cell r="L15" t="str">
            <v>DN-800</v>
          </cell>
          <cell r="M15">
            <v>2000</v>
          </cell>
          <cell r="N15" t="str">
            <v>дострел , КРС</v>
          </cell>
        </row>
        <row r="16">
          <cell r="A16">
            <v>74</v>
          </cell>
          <cell r="B16" t="str">
            <v>Прз</v>
          </cell>
          <cell r="C16">
            <v>3</v>
          </cell>
          <cell r="D16">
            <v>20</v>
          </cell>
          <cell r="E16">
            <v>5522</v>
          </cell>
          <cell r="F16" t="str">
            <v>ШГН</v>
          </cell>
          <cell r="G16">
            <v>37094</v>
          </cell>
          <cell r="H16" t="str">
            <v>Н/П</v>
          </cell>
          <cell r="I16">
            <v>941</v>
          </cell>
          <cell r="J16">
            <v>4</v>
          </cell>
          <cell r="K16">
            <v>3.0851999999999999</v>
          </cell>
          <cell r="L16" t="str">
            <v>НСН-44</v>
          </cell>
          <cell r="M16">
            <v>1362</v>
          </cell>
          <cell r="N16" t="str">
            <v>ОПРС</v>
          </cell>
        </row>
        <row r="17">
          <cell r="A17">
            <v>193</v>
          </cell>
          <cell r="B17" t="str">
            <v>Прб</v>
          </cell>
          <cell r="C17">
            <v>6</v>
          </cell>
          <cell r="D17">
            <v>110</v>
          </cell>
          <cell r="E17">
            <v>3034</v>
          </cell>
          <cell r="F17" t="str">
            <v>Ф/ШГН</v>
          </cell>
          <cell r="G17">
            <v>37094</v>
          </cell>
          <cell r="H17" t="str">
            <v>ГТМ</v>
          </cell>
          <cell r="J17">
            <v>1</v>
          </cell>
          <cell r="K17">
            <v>0.8</v>
          </cell>
          <cell r="L17" t="str">
            <v>нн-44</v>
          </cell>
          <cell r="M17">
            <v>1400</v>
          </cell>
          <cell r="N17" t="str">
            <v>ПРС,не фонтанирует</v>
          </cell>
        </row>
        <row r="18">
          <cell r="A18">
            <v>194</v>
          </cell>
          <cell r="B18" t="str">
            <v>Прб</v>
          </cell>
          <cell r="C18">
            <v>6</v>
          </cell>
          <cell r="D18">
            <v>100</v>
          </cell>
          <cell r="E18">
            <v>500</v>
          </cell>
          <cell r="F18" t="str">
            <v>ЭЦН</v>
          </cell>
          <cell r="G18">
            <v>37094</v>
          </cell>
          <cell r="H18" t="str">
            <v>R-0</v>
          </cell>
          <cell r="I18">
            <v>112</v>
          </cell>
          <cell r="J18">
            <v>40</v>
          </cell>
          <cell r="K18">
            <v>31</v>
          </cell>
          <cell r="L18" t="str">
            <v>50-1700</v>
          </cell>
          <cell r="M18">
            <v>2220</v>
          </cell>
          <cell r="N18" t="str">
            <v>ПРС</v>
          </cell>
        </row>
        <row r="19">
          <cell r="A19">
            <v>195</v>
          </cell>
          <cell r="B19" t="str">
            <v>Прб</v>
          </cell>
          <cell r="C19">
            <v>6</v>
          </cell>
          <cell r="D19">
            <v>113</v>
          </cell>
          <cell r="E19">
            <v>1204</v>
          </cell>
          <cell r="F19" t="str">
            <v>ЭЦН</v>
          </cell>
          <cell r="G19">
            <v>37094</v>
          </cell>
          <cell r="H19" t="str">
            <v>R-0</v>
          </cell>
          <cell r="I19">
            <v>45</v>
          </cell>
          <cell r="J19">
            <v>55</v>
          </cell>
          <cell r="K19">
            <v>44</v>
          </cell>
          <cell r="L19" t="str">
            <v>50-2000</v>
          </cell>
          <cell r="M19">
            <v>2480</v>
          </cell>
          <cell r="N19" t="str">
            <v>ПРС</v>
          </cell>
        </row>
        <row r="20">
          <cell r="A20">
            <v>196</v>
          </cell>
          <cell r="B20" t="str">
            <v>Прб</v>
          </cell>
          <cell r="C20">
            <v>6</v>
          </cell>
          <cell r="D20">
            <v>116</v>
          </cell>
          <cell r="E20">
            <v>3099</v>
          </cell>
          <cell r="F20" t="str">
            <v>ЭЦН</v>
          </cell>
          <cell r="G20">
            <v>37094</v>
          </cell>
          <cell r="H20" t="str">
            <v>R-0</v>
          </cell>
          <cell r="I20">
            <v>30</v>
          </cell>
          <cell r="J20">
            <v>85</v>
          </cell>
          <cell r="K20">
            <v>51</v>
          </cell>
          <cell r="L20" t="str">
            <v>80-2000</v>
          </cell>
          <cell r="M20">
            <v>2360</v>
          </cell>
          <cell r="N20" t="str">
            <v>ПРС</v>
          </cell>
          <cell r="O20">
            <v>178.8852</v>
          </cell>
        </row>
        <row r="21">
          <cell r="A21">
            <v>75</v>
          </cell>
          <cell r="B21" t="str">
            <v>Прз</v>
          </cell>
          <cell r="C21">
            <v>3</v>
          </cell>
          <cell r="D21">
            <v>223</v>
          </cell>
          <cell r="E21">
            <v>3585</v>
          </cell>
          <cell r="F21" t="str">
            <v>ЭЦН</v>
          </cell>
          <cell r="G21">
            <v>37095</v>
          </cell>
          <cell r="H21" t="str">
            <v>R-0</v>
          </cell>
          <cell r="I21">
            <v>113</v>
          </cell>
          <cell r="J21">
            <v>33</v>
          </cell>
          <cell r="K21">
            <v>27.432570000000002</v>
          </cell>
          <cell r="L21" t="str">
            <v>50-1550</v>
          </cell>
          <cell r="M21">
            <v>2130</v>
          </cell>
          <cell r="N21" t="str">
            <v>ОПРС</v>
          </cell>
        </row>
        <row r="22">
          <cell r="A22">
            <v>76</v>
          </cell>
          <cell r="B22" t="str">
            <v>Прз</v>
          </cell>
          <cell r="C22">
            <v>3</v>
          </cell>
          <cell r="D22">
            <v>204</v>
          </cell>
          <cell r="E22">
            <v>6640</v>
          </cell>
          <cell r="F22" t="str">
            <v>ЭЦН</v>
          </cell>
          <cell r="G22">
            <v>37095</v>
          </cell>
          <cell r="H22" t="str">
            <v>ГТМ</v>
          </cell>
          <cell r="I22">
            <v>690</v>
          </cell>
          <cell r="J22">
            <v>31</v>
          </cell>
          <cell r="K22">
            <v>25.504319999999996</v>
          </cell>
          <cell r="L22" t="str">
            <v>DN-440</v>
          </cell>
          <cell r="M22">
            <v>1812</v>
          </cell>
          <cell r="N22" t="str">
            <v>ОПРС</v>
          </cell>
        </row>
        <row r="23">
          <cell r="A23">
            <v>77</v>
          </cell>
          <cell r="B23" t="str">
            <v>Прз</v>
          </cell>
          <cell r="C23">
            <v>3</v>
          </cell>
          <cell r="D23">
            <v>74</v>
          </cell>
          <cell r="E23">
            <v>892</v>
          </cell>
          <cell r="F23" t="str">
            <v>ЭЦН</v>
          </cell>
          <cell r="G23">
            <v>37095</v>
          </cell>
          <cell r="H23" t="str">
            <v>R-0</v>
          </cell>
          <cell r="I23">
            <v>34</v>
          </cell>
          <cell r="J23">
            <v>15</v>
          </cell>
          <cell r="K23">
            <v>11.955150000000001</v>
          </cell>
          <cell r="L23" t="str">
            <v>50-1300</v>
          </cell>
          <cell r="M23">
            <v>1800</v>
          </cell>
          <cell r="N23" t="str">
            <v>ОПРС</v>
          </cell>
        </row>
        <row r="24">
          <cell r="A24">
            <v>112</v>
          </cell>
          <cell r="B24" t="str">
            <v>Лем</v>
          </cell>
          <cell r="C24">
            <v>4</v>
          </cell>
          <cell r="D24">
            <v>32</v>
          </cell>
          <cell r="E24">
            <v>557</v>
          </cell>
          <cell r="F24" t="str">
            <v>ЭЦН</v>
          </cell>
          <cell r="G24">
            <v>37095</v>
          </cell>
          <cell r="H24" t="str">
            <v>R-0</v>
          </cell>
          <cell r="I24">
            <v>50</v>
          </cell>
          <cell r="J24">
            <v>42</v>
          </cell>
          <cell r="K24">
            <v>25.9</v>
          </cell>
          <cell r="L24" t="str">
            <v>60-1350</v>
          </cell>
          <cell r="M24">
            <v>2060</v>
          </cell>
          <cell r="N24" t="str">
            <v>ПРС</v>
          </cell>
        </row>
        <row r="25">
          <cell r="A25">
            <v>197</v>
          </cell>
          <cell r="B25" t="str">
            <v>Прб</v>
          </cell>
          <cell r="C25">
            <v>6</v>
          </cell>
          <cell r="D25">
            <v>114</v>
          </cell>
          <cell r="E25">
            <v>3117</v>
          </cell>
          <cell r="F25" t="str">
            <v>ЭЦН</v>
          </cell>
          <cell r="G25">
            <v>37095</v>
          </cell>
          <cell r="H25" t="str">
            <v>R-0</v>
          </cell>
          <cell r="I25">
            <v>82</v>
          </cell>
          <cell r="J25">
            <v>30</v>
          </cell>
          <cell r="K25">
            <v>22</v>
          </cell>
          <cell r="L25" t="str">
            <v>50-1700</v>
          </cell>
          <cell r="M25">
            <v>2147</v>
          </cell>
          <cell r="N25" t="str">
            <v>ПРС</v>
          </cell>
        </row>
        <row r="26">
          <cell r="A26">
            <v>198</v>
          </cell>
          <cell r="B26" t="str">
            <v>Прб</v>
          </cell>
          <cell r="C26">
            <v>6</v>
          </cell>
          <cell r="D26">
            <v>111</v>
          </cell>
          <cell r="E26">
            <v>1279</v>
          </cell>
          <cell r="F26" t="str">
            <v>ЭЦН</v>
          </cell>
          <cell r="G26">
            <v>37095</v>
          </cell>
          <cell r="H26" t="str">
            <v>R-0</v>
          </cell>
          <cell r="I26">
            <v>19</v>
          </cell>
          <cell r="J26">
            <v>47</v>
          </cell>
          <cell r="K26">
            <v>18</v>
          </cell>
          <cell r="L26" t="str">
            <v>60-2000</v>
          </cell>
          <cell r="M26">
            <v>2360</v>
          </cell>
          <cell r="N26" t="str">
            <v>ПРС</v>
          </cell>
          <cell r="O26">
            <v>130.79203999999999</v>
          </cell>
        </row>
        <row r="27">
          <cell r="A27">
            <v>78</v>
          </cell>
          <cell r="B27" t="str">
            <v>Прз</v>
          </cell>
          <cell r="C27">
            <v>3</v>
          </cell>
          <cell r="D27">
            <v>232</v>
          </cell>
          <cell r="E27">
            <v>6747</v>
          </cell>
          <cell r="F27" t="str">
            <v>ЭЦН</v>
          </cell>
          <cell r="G27">
            <v>37096</v>
          </cell>
          <cell r="H27" t="str">
            <v>R-0</v>
          </cell>
          <cell r="I27">
            <v>15</v>
          </cell>
          <cell r="J27">
            <v>17</v>
          </cell>
          <cell r="K27">
            <v>14.277619999999999</v>
          </cell>
          <cell r="L27" t="str">
            <v>60-1350</v>
          </cell>
          <cell r="M27">
            <v>1920</v>
          </cell>
          <cell r="N27" t="str">
            <v>ОПРС</v>
          </cell>
        </row>
        <row r="28">
          <cell r="A28">
            <v>113</v>
          </cell>
          <cell r="B28" t="str">
            <v>Лем</v>
          </cell>
          <cell r="C28">
            <v>4</v>
          </cell>
          <cell r="D28">
            <v>31</v>
          </cell>
          <cell r="E28">
            <v>536</v>
          </cell>
          <cell r="F28" t="str">
            <v>ЭЦН</v>
          </cell>
          <cell r="G28">
            <v>37096</v>
          </cell>
          <cell r="H28" t="str">
            <v>заклин</v>
          </cell>
          <cell r="I28">
            <v>169</v>
          </cell>
          <cell r="J28">
            <v>44</v>
          </cell>
          <cell r="K28">
            <v>31.1</v>
          </cell>
          <cell r="L28" t="str">
            <v>50-1550</v>
          </cell>
          <cell r="M28">
            <v>2200</v>
          </cell>
          <cell r="N28" t="str">
            <v>ПРС</v>
          </cell>
        </row>
        <row r="29">
          <cell r="A29">
            <v>114</v>
          </cell>
          <cell r="B29" t="str">
            <v>Лем</v>
          </cell>
          <cell r="C29">
            <v>4</v>
          </cell>
          <cell r="D29">
            <v>36</v>
          </cell>
          <cell r="E29">
            <v>608</v>
          </cell>
          <cell r="F29" t="str">
            <v>ЭЦН</v>
          </cell>
          <cell r="G29">
            <v>37096</v>
          </cell>
          <cell r="H29" t="str">
            <v>R-0</v>
          </cell>
          <cell r="I29">
            <v>79</v>
          </cell>
          <cell r="J29">
            <v>24</v>
          </cell>
          <cell r="K29">
            <v>14.6</v>
          </cell>
          <cell r="L29" t="str">
            <v>30-1400</v>
          </cell>
          <cell r="M29">
            <v>1790</v>
          </cell>
          <cell r="N29" t="str">
            <v>ПРС</v>
          </cell>
        </row>
        <row r="30">
          <cell r="A30">
            <v>199</v>
          </cell>
          <cell r="B30" t="str">
            <v>Прб</v>
          </cell>
          <cell r="C30">
            <v>6</v>
          </cell>
          <cell r="D30">
            <v>100</v>
          </cell>
          <cell r="E30">
            <v>502</v>
          </cell>
          <cell r="F30" t="str">
            <v>ШГН</v>
          </cell>
          <cell r="G30">
            <v>37096</v>
          </cell>
          <cell r="H30" t="str">
            <v>н/п</v>
          </cell>
          <cell r="I30">
            <v>211</v>
          </cell>
          <cell r="J30">
            <v>10</v>
          </cell>
          <cell r="K30">
            <v>6</v>
          </cell>
          <cell r="L30" t="str">
            <v>нн-44</v>
          </cell>
          <cell r="M30">
            <v>1489</v>
          </cell>
          <cell r="N30" t="str">
            <v>ПРС</v>
          </cell>
        </row>
        <row r="31">
          <cell r="A31">
            <v>200</v>
          </cell>
          <cell r="B31" t="str">
            <v>Прб</v>
          </cell>
          <cell r="C31">
            <v>6</v>
          </cell>
          <cell r="D31">
            <v>111</v>
          </cell>
          <cell r="E31">
            <v>1241</v>
          </cell>
          <cell r="F31" t="str">
            <v>ЭЦН</v>
          </cell>
          <cell r="G31">
            <v>37096</v>
          </cell>
          <cell r="H31" t="str">
            <v>R-0</v>
          </cell>
          <cell r="I31">
            <v>69</v>
          </cell>
          <cell r="J31">
            <v>40</v>
          </cell>
          <cell r="K31">
            <v>33</v>
          </cell>
          <cell r="L31" t="str">
            <v>60-1550</v>
          </cell>
          <cell r="M31">
            <v>2200</v>
          </cell>
          <cell r="N31" t="str">
            <v>ПРС</v>
          </cell>
          <cell r="O31">
            <v>98.977620000000002</v>
          </cell>
        </row>
        <row r="32">
          <cell r="A32">
            <v>19</v>
          </cell>
          <cell r="B32" t="str">
            <v>Пр</v>
          </cell>
          <cell r="C32">
            <v>1</v>
          </cell>
          <cell r="D32">
            <v>165</v>
          </cell>
          <cell r="E32">
            <v>2445</v>
          </cell>
          <cell r="F32" t="str">
            <v>ШГН</v>
          </cell>
          <cell r="G32">
            <v>37097</v>
          </cell>
          <cell r="H32" t="str">
            <v>ГТМ</v>
          </cell>
          <cell r="I32">
            <v>63</v>
          </cell>
          <cell r="J32">
            <v>7</v>
          </cell>
          <cell r="K32">
            <v>2.4</v>
          </cell>
          <cell r="L32" t="str">
            <v>НН-44</v>
          </cell>
          <cell r="M32">
            <v>1400</v>
          </cell>
          <cell r="N32" t="str">
            <v>дострел , КРС</v>
          </cell>
        </row>
        <row r="33">
          <cell r="A33">
            <v>79</v>
          </cell>
          <cell r="B33" t="str">
            <v>Прз</v>
          </cell>
          <cell r="C33">
            <v>3</v>
          </cell>
          <cell r="D33">
            <v>139</v>
          </cell>
          <cell r="E33">
            <v>6498</v>
          </cell>
          <cell r="F33" t="str">
            <v>ШГН</v>
          </cell>
          <cell r="G33">
            <v>37097</v>
          </cell>
          <cell r="H33" t="str">
            <v>Н/П</v>
          </cell>
          <cell r="I33">
            <v>765</v>
          </cell>
          <cell r="J33">
            <v>12</v>
          </cell>
          <cell r="K33">
            <v>10</v>
          </cell>
          <cell r="L33" t="str">
            <v>НСН-57</v>
          </cell>
          <cell r="M33">
            <v>936</v>
          </cell>
          <cell r="N33" t="str">
            <v>ОПРС</v>
          </cell>
        </row>
        <row r="34">
          <cell r="A34">
            <v>115</v>
          </cell>
          <cell r="B34" t="str">
            <v>Лем</v>
          </cell>
          <cell r="C34">
            <v>4</v>
          </cell>
          <cell r="D34">
            <v>38</v>
          </cell>
          <cell r="E34">
            <v>380</v>
          </cell>
          <cell r="F34" t="str">
            <v>REDA</v>
          </cell>
          <cell r="G34">
            <v>37097</v>
          </cell>
          <cell r="H34" t="str">
            <v>ГТМ</v>
          </cell>
          <cell r="I34">
            <v>952</v>
          </cell>
          <cell r="J34">
            <v>27</v>
          </cell>
          <cell r="K34">
            <v>11.9</v>
          </cell>
          <cell r="L34" t="str">
            <v>DN-440</v>
          </cell>
          <cell r="M34">
            <v>1750</v>
          </cell>
          <cell r="N34" t="str">
            <v>КРС</v>
          </cell>
        </row>
        <row r="35">
          <cell r="A35">
            <v>116</v>
          </cell>
          <cell r="B35" t="str">
            <v>Лем</v>
          </cell>
          <cell r="C35">
            <v>4</v>
          </cell>
          <cell r="D35">
            <v>36</v>
          </cell>
          <cell r="E35">
            <v>200</v>
          </cell>
          <cell r="F35" t="str">
            <v>ЭЦН</v>
          </cell>
          <cell r="G35">
            <v>37097</v>
          </cell>
          <cell r="H35" t="str">
            <v>R-0</v>
          </cell>
          <cell r="I35">
            <v>61</v>
          </cell>
          <cell r="J35">
            <v>14</v>
          </cell>
          <cell r="K35">
            <v>10.5</v>
          </cell>
          <cell r="L35" t="str">
            <v>30-1250</v>
          </cell>
          <cell r="M35">
            <v>1780</v>
          </cell>
          <cell r="N35" t="str">
            <v>ПРС</v>
          </cell>
        </row>
        <row r="36">
          <cell r="A36">
            <v>117</v>
          </cell>
          <cell r="B36" t="str">
            <v>Лем</v>
          </cell>
          <cell r="C36">
            <v>4</v>
          </cell>
          <cell r="D36">
            <v>37</v>
          </cell>
          <cell r="E36">
            <v>418</v>
          </cell>
          <cell r="F36" t="str">
            <v>ШГН</v>
          </cell>
          <cell r="G36">
            <v>37097</v>
          </cell>
          <cell r="H36" t="str">
            <v>РНО</v>
          </cell>
          <cell r="J36">
            <v>2</v>
          </cell>
          <cell r="K36">
            <v>1.3</v>
          </cell>
          <cell r="L36" t="str">
            <v>НН-44</v>
          </cell>
          <cell r="M36">
            <v>1360</v>
          </cell>
          <cell r="N36" t="str">
            <v>ПНО</v>
          </cell>
        </row>
        <row r="37">
          <cell r="A37">
            <v>148</v>
          </cell>
          <cell r="B37" t="str">
            <v>Прз</v>
          </cell>
          <cell r="C37">
            <v>5</v>
          </cell>
          <cell r="D37">
            <v>67</v>
          </cell>
          <cell r="E37">
            <v>3261</v>
          </cell>
          <cell r="F37" t="str">
            <v>ЭЦН</v>
          </cell>
          <cell r="G37">
            <v>37097</v>
          </cell>
          <cell r="H37" t="str">
            <v>ГТМ</v>
          </cell>
          <cell r="I37">
            <v>659</v>
          </cell>
          <cell r="J37">
            <v>35</v>
          </cell>
          <cell r="K37">
            <v>29</v>
          </cell>
          <cell r="L37" t="str">
            <v>DN-610</v>
          </cell>
          <cell r="M37">
            <v>2165</v>
          </cell>
          <cell r="N37" t="str">
            <v>ПРС</v>
          </cell>
        </row>
        <row r="38">
          <cell r="A38">
            <v>201</v>
          </cell>
          <cell r="B38" t="str">
            <v>Прб</v>
          </cell>
          <cell r="C38">
            <v>6</v>
          </cell>
          <cell r="D38">
            <v>106</v>
          </cell>
          <cell r="E38">
            <v>2053</v>
          </cell>
          <cell r="F38" t="str">
            <v>ШГН</v>
          </cell>
          <cell r="G38">
            <v>37097</v>
          </cell>
          <cell r="H38" t="str">
            <v>клин</v>
          </cell>
          <cell r="I38">
            <v>273</v>
          </cell>
          <cell r="J38">
            <v>4</v>
          </cell>
          <cell r="K38">
            <v>3</v>
          </cell>
          <cell r="L38" t="str">
            <v>нн-44</v>
          </cell>
          <cell r="M38">
            <v>1406</v>
          </cell>
          <cell r="N38" t="str">
            <v>ПРС</v>
          </cell>
          <cell r="O38">
            <v>68.099999999999994</v>
          </cell>
        </row>
        <row r="39">
          <cell r="A39">
            <v>20</v>
          </cell>
          <cell r="B39" t="str">
            <v>ВП</v>
          </cell>
          <cell r="C39">
            <v>1</v>
          </cell>
          <cell r="D39">
            <v>2</v>
          </cell>
          <cell r="E39">
            <v>214</v>
          </cell>
          <cell r="F39" t="str">
            <v>ЭЦН</v>
          </cell>
          <cell r="G39">
            <v>37098</v>
          </cell>
          <cell r="H39" t="str">
            <v>ГТМ</v>
          </cell>
          <cell r="I39">
            <v>2406</v>
          </cell>
          <cell r="J39">
            <v>57</v>
          </cell>
          <cell r="K39">
            <v>12.1</v>
          </cell>
          <cell r="L39" t="str">
            <v>50-1300</v>
          </cell>
          <cell r="M39">
            <v>1548</v>
          </cell>
          <cell r="N39" t="str">
            <v>ПРС</v>
          </cell>
        </row>
        <row r="40">
          <cell r="A40">
            <v>21</v>
          </cell>
          <cell r="B40" t="str">
            <v>Пр</v>
          </cell>
          <cell r="C40">
            <v>1</v>
          </cell>
          <cell r="D40">
            <v>189</v>
          </cell>
          <cell r="E40">
            <v>3300</v>
          </cell>
          <cell r="F40" t="str">
            <v>ЭЦН</v>
          </cell>
          <cell r="G40">
            <v>37098</v>
          </cell>
          <cell r="H40" t="str">
            <v>н/г</v>
          </cell>
          <cell r="I40">
            <v>289</v>
          </cell>
          <cell r="J40">
            <v>24</v>
          </cell>
          <cell r="K40">
            <v>2.1</v>
          </cell>
          <cell r="L40" t="str">
            <v>50-1300</v>
          </cell>
          <cell r="M40">
            <v>1900</v>
          </cell>
          <cell r="N40" t="str">
            <v>ПРС</v>
          </cell>
        </row>
        <row r="41">
          <cell r="A41">
            <v>81</v>
          </cell>
          <cell r="B41" t="str">
            <v>Прз</v>
          </cell>
          <cell r="C41">
            <v>3</v>
          </cell>
          <cell r="D41">
            <v>223</v>
          </cell>
          <cell r="E41">
            <v>6832</v>
          </cell>
          <cell r="F41" t="str">
            <v>ЭЦН</v>
          </cell>
          <cell r="G41">
            <v>37098</v>
          </cell>
          <cell r="H41" t="str">
            <v>Н/П</v>
          </cell>
          <cell r="I41">
            <v>165</v>
          </cell>
          <cell r="J41">
            <v>10</v>
          </cell>
          <cell r="K41">
            <v>8</v>
          </cell>
          <cell r="L41" t="str">
            <v>DN-440</v>
          </cell>
          <cell r="M41">
            <v>2300</v>
          </cell>
          <cell r="N41" t="str">
            <v>ОСКО</v>
          </cell>
        </row>
        <row r="42">
          <cell r="A42">
            <v>203</v>
          </cell>
          <cell r="B42" t="str">
            <v>Прб</v>
          </cell>
          <cell r="C42">
            <v>6</v>
          </cell>
          <cell r="D42">
            <v>101</v>
          </cell>
          <cell r="E42">
            <v>206</v>
          </cell>
          <cell r="F42" t="str">
            <v>ЭЦН</v>
          </cell>
          <cell r="G42">
            <v>37098</v>
          </cell>
          <cell r="H42" t="str">
            <v>ГТМ</v>
          </cell>
          <cell r="I42">
            <v>124</v>
          </cell>
          <cell r="J42">
            <v>20</v>
          </cell>
          <cell r="K42">
            <v>10</v>
          </cell>
          <cell r="L42" t="str">
            <v>20-1400</v>
          </cell>
          <cell r="M42">
            <v>1840</v>
          </cell>
          <cell r="N42" t="str">
            <v>ПРС, ТОП</v>
          </cell>
        </row>
        <row r="43">
          <cell r="A43">
            <v>205</v>
          </cell>
          <cell r="B43" t="str">
            <v>Прб</v>
          </cell>
          <cell r="C43">
            <v>6</v>
          </cell>
          <cell r="D43">
            <v>120</v>
          </cell>
          <cell r="E43">
            <v>2163</v>
          </cell>
          <cell r="F43" t="str">
            <v>ШГН</v>
          </cell>
          <cell r="G43">
            <v>37098</v>
          </cell>
          <cell r="H43" t="str">
            <v>н/п</v>
          </cell>
          <cell r="I43">
            <v>840</v>
          </cell>
          <cell r="J43">
            <v>1</v>
          </cell>
          <cell r="K43">
            <v>0.4</v>
          </cell>
          <cell r="L43" t="str">
            <v>нн-44</v>
          </cell>
          <cell r="M43">
            <v>1376</v>
          </cell>
          <cell r="N43" t="str">
            <v>ПРС</v>
          </cell>
          <cell r="O43">
            <v>32.6</v>
          </cell>
        </row>
        <row r="44">
          <cell r="A44">
            <v>23</v>
          </cell>
          <cell r="B44" t="str">
            <v>С-С</v>
          </cell>
          <cell r="C44">
            <v>2</v>
          </cell>
          <cell r="D44" t="str">
            <v>19а</v>
          </cell>
          <cell r="E44">
            <v>650</v>
          </cell>
          <cell r="F44" t="str">
            <v>ЭЦН</v>
          </cell>
          <cell r="G44">
            <v>37099</v>
          </cell>
          <cell r="H44" t="str">
            <v>R-0</v>
          </cell>
          <cell r="I44">
            <v>125</v>
          </cell>
          <cell r="J44">
            <v>66</v>
          </cell>
          <cell r="K44">
            <v>1</v>
          </cell>
          <cell r="L44" t="str">
            <v>80-2000</v>
          </cell>
          <cell r="M44">
            <v>2460</v>
          </cell>
          <cell r="N44" t="str">
            <v>ПРС</v>
          </cell>
        </row>
        <row r="45">
          <cell r="A45">
            <v>83</v>
          </cell>
          <cell r="B45" t="str">
            <v>Прз</v>
          </cell>
          <cell r="C45">
            <v>3</v>
          </cell>
          <cell r="D45">
            <v>82</v>
          </cell>
          <cell r="E45">
            <v>260</v>
          </cell>
          <cell r="F45" t="str">
            <v>ЭЦН</v>
          </cell>
          <cell r="G45">
            <v>37099</v>
          </cell>
          <cell r="H45" t="str">
            <v>ГТМ</v>
          </cell>
          <cell r="I45">
            <v>850</v>
          </cell>
          <cell r="J45">
            <v>41</v>
          </cell>
          <cell r="K45">
            <v>32</v>
          </cell>
          <cell r="L45" t="str">
            <v>DN-440</v>
          </cell>
          <cell r="M45">
            <v>1880</v>
          </cell>
          <cell r="N45" t="str">
            <v>ОПРС</v>
          </cell>
        </row>
        <row r="46">
          <cell r="A46">
            <v>149</v>
          </cell>
          <cell r="B46" t="str">
            <v>Прз</v>
          </cell>
          <cell r="C46">
            <v>5</v>
          </cell>
          <cell r="D46">
            <v>80</v>
          </cell>
          <cell r="E46">
            <v>963</v>
          </cell>
          <cell r="F46" t="str">
            <v>ШГН</v>
          </cell>
          <cell r="G46">
            <v>37099</v>
          </cell>
          <cell r="H46" t="str">
            <v>Обр.штанг</v>
          </cell>
          <cell r="I46">
            <v>358</v>
          </cell>
          <cell r="J46">
            <v>6</v>
          </cell>
          <cell r="K46">
            <v>5</v>
          </cell>
          <cell r="L46" t="str">
            <v>НН-44</v>
          </cell>
          <cell r="M46">
            <v>1320</v>
          </cell>
          <cell r="N46" t="str">
            <v>ПРС</v>
          </cell>
          <cell r="O46">
            <v>38</v>
          </cell>
        </row>
        <row r="47">
          <cell r="A47">
            <v>85</v>
          </cell>
          <cell r="B47" t="str">
            <v>Прз</v>
          </cell>
          <cell r="C47">
            <v>3</v>
          </cell>
          <cell r="D47">
            <v>204</v>
          </cell>
          <cell r="E47">
            <v>3559</v>
          </cell>
          <cell r="F47" t="str">
            <v>ЭЦН</v>
          </cell>
          <cell r="G47">
            <v>37100</v>
          </cell>
          <cell r="H47" t="str">
            <v>ГТМ</v>
          </cell>
          <cell r="I47">
            <v>747</v>
          </cell>
          <cell r="J47">
            <v>41</v>
          </cell>
          <cell r="K47">
            <v>34</v>
          </cell>
          <cell r="L47" t="str">
            <v>DN-610</v>
          </cell>
          <cell r="M47">
            <v>2291</v>
          </cell>
          <cell r="N47" t="str">
            <v>ОПРС</v>
          </cell>
        </row>
        <row r="48">
          <cell r="A48">
            <v>150</v>
          </cell>
          <cell r="B48" t="str">
            <v>Прз</v>
          </cell>
          <cell r="C48">
            <v>5</v>
          </cell>
          <cell r="D48">
            <v>52</v>
          </cell>
          <cell r="E48">
            <v>642</v>
          </cell>
          <cell r="F48" t="str">
            <v>ЭЦН</v>
          </cell>
          <cell r="G48">
            <v>37100</v>
          </cell>
          <cell r="H48" t="str">
            <v>R-0</v>
          </cell>
          <cell r="I48">
            <v>411</v>
          </cell>
          <cell r="J48">
            <v>52</v>
          </cell>
          <cell r="K48">
            <v>43</v>
          </cell>
          <cell r="L48" t="str">
            <v>80-1400</v>
          </cell>
          <cell r="M48">
            <v>2018</v>
          </cell>
          <cell r="N48" t="str">
            <v>ПРС</v>
          </cell>
        </row>
        <row r="49">
          <cell r="A49">
            <v>206</v>
          </cell>
          <cell r="B49" t="str">
            <v>Прб</v>
          </cell>
          <cell r="C49">
            <v>6</v>
          </cell>
          <cell r="D49">
            <v>99</v>
          </cell>
          <cell r="E49">
            <v>2043</v>
          </cell>
          <cell r="F49" t="str">
            <v>ШГН</v>
          </cell>
          <cell r="G49">
            <v>37100</v>
          </cell>
          <cell r="H49" t="str">
            <v>клин</v>
          </cell>
          <cell r="I49">
            <v>657</v>
          </cell>
          <cell r="J49">
            <v>2</v>
          </cell>
          <cell r="K49">
            <v>1.7</v>
          </cell>
          <cell r="L49" t="str">
            <v>нн-44</v>
          </cell>
          <cell r="M49">
            <v>1200</v>
          </cell>
          <cell r="N49" t="str">
            <v>ПРС</v>
          </cell>
          <cell r="O49">
            <v>78.7</v>
          </cell>
        </row>
        <row r="50">
          <cell r="A50">
            <v>207</v>
          </cell>
          <cell r="B50" t="str">
            <v>Прб</v>
          </cell>
          <cell r="C50">
            <v>6</v>
          </cell>
          <cell r="D50">
            <v>119</v>
          </cell>
          <cell r="E50">
            <v>1165</v>
          </cell>
          <cell r="F50" t="str">
            <v>ЭЦН</v>
          </cell>
          <cell r="G50">
            <v>37101</v>
          </cell>
          <cell r="H50" t="str">
            <v>R-0</v>
          </cell>
          <cell r="I50">
            <v>34</v>
          </cell>
          <cell r="J50">
            <v>30</v>
          </cell>
          <cell r="K50">
            <v>18</v>
          </cell>
          <cell r="L50" t="str">
            <v>60-1700</v>
          </cell>
          <cell r="M50">
            <v>2340</v>
          </cell>
          <cell r="N50" t="str">
            <v>ПРС</v>
          </cell>
          <cell r="O50">
            <v>18</v>
          </cell>
        </row>
        <row r="51">
          <cell r="A51">
            <v>24</v>
          </cell>
          <cell r="B51" t="str">
            <v>С-С</v>
          </cell>
          <cell r="C51">
            <v>2</v>
          </cell>
          <cell r="D51">
            <v>33</v>
          </cell>
          <cell r="E51">
            <v>1373</v>
          </cell>
          <cell r="F51" t="str">
            <v>ЭЦН</v>
          </cell>
          <cell r="G51">
            <v>37102</v>
          </cell>
          <cell r="H51" t="str">
            <v>R-0</v>
          </cell>
          <cell r="I51">
            <v>342</v>
          </cell>
          <cell r="J51">
            <v>26</v>
          </cell>
          <cell r="K51">
            <v>2</v>
          </cell>
          <cell r="L51" t="str">
            <v>50-1300</v>
          </cell>
          <cell r="M51">
            <v>1720</v>
          </cell>
          <cell r="N51" t="str">
            <v>ПРС</v>
          </cell>
        </row>
        <row r="52">
          <cell r="A52">
            <v>87</v>
          </cell>
          <cell r="B52" t="str">
            <v>Прз</v>
          </cell>
          <cell r="C52">
            <v>3</v>
          </cell>
          <cell r="D52">
            <v>223</v>
          </cell>
          <cell r="E52">
            <v>6740</v>
          </cell>
          <cell r="F52" t="str">
            <v>ЭЦН</v>
          </cell>
          <cell r="G52">
            <v>37102</v>
          </cell>
          <cell r="H52" t="str">
            <v>R-0</v>
          </cell>
          <cell r="I52">
            <v>38</v>
          </cell>
          <cell r="J52">
            <v>17</v>
          </cell>
          <cell r="K52">
            <v>14</v>
          </cell>
          <cell r="L52" t="str">
            <v>50-1550</v>
          </cell>
          <cell r="M52">
            <v>1860</v>
          </cell>
          <cell r="N52" t="str">
            <v>ОПРС</v>
          </cell>
        </row>
        <row r="53">
          <cell r="A53">
            <v>209</v>
          </cell>
          <cell r="B53" t="str">
            <v>Прб</v>
          </cell>
          <cell r="C53">
            <v>6</v>
          </cell>
          <cell r="D53">
            <v>119</v>
          </cell>
          <cell r="E53">
            <v>3015</v>
          </cell>
          <cell r="F53" t="str">
            <v>ЭЦН</v>
          </cell>
          <cell r="G53">
            <v>37102</v>
          </cell>
          <cell r="H53" t="str">
            <v>R-0</v>
          </cell>
          <cell r="I53">
            <v>77</v>
          </cell>
          <cell r="J53">
            <v>32</v>
          </cell>
          <cell r="K53">
            <v>19</v>
          </cell>
          <cell r="L53" t="str">
            <v>50-2000</v>
          </cell>
          <cell r="M53">
            <v>2400</v>
          </cell>
          <cell r="N53" t="str">
            <v>ПРС</v>
          </cell>
        </row>
        <row r="54">
          <cell r="A54">
            <v>210</v>
          </cell>
          <cell r="B54" t="str">
            <v>Прб</v>
          </cell>
          <cell r="C54">
            <v>6</v>
          </cell>
          <cell r="D54">
            <v>106</v>
          </cell>
          <cell r="E54">
            <v>1084</v>
          </cell>
          <cell r="F54" t="str">
            <v>ШГН</v>
          </cell>
          <cell r="G54">
            <v>37102</v>
          </cell>
          <cell r="H54" t="str">
            <v>обр.шт.</v>
          </cell>
          <cell r="I54">
            <v>1624</v>
          </cell>
          <cell r="J54">
            <v>5</v>
          </cell>
          <cell r="K54">
            <v>4</v>
          </cell>
          <cell r="L54" t="str">
            <v>нн-44</v>
          </cell>
          <cell r="M54">
            <v>1397</v>
          </cell>
          <cell r="N54" t="str">
            <v>ПРС</v>
          </cell>
        </row>
        <row r="55">
          <cell r="A55">
            <v>211</v>
          </cell>
          <cell r="B55" t="str">
            <v>Прб</v>
          </cell>
          <cell r="C55">
            <v>6</v>
          </cell>
          <cell r="D55">
            <v>110</v>
          </cell>
          <cell r="E55">
            <v>2212</v>
          </cell>
          <cell r="F55" t="str">
            <v>ЭЦН</v>
          </cell>
          <cell r="G55">
            <v>37102</v>
          </cell>
          <cell r="H55" t="str">
            <v>R-0</v>
          </cell>
          <cell r="I55">
            <v>33</v>
          </cell>
          <cell r="J55">
            <v>45</v>
          </cell>
          <cell r="K55">
            <v>36</v>
          </cell>
          <cell r="L55" t="str">
            <v>60-2000</v>
          </cell>
          <cell r="M55">
            <v>2360</v>
          </cell>
          <cell r="N55" t="str">
            <v>ПРС</v>
          </cell>
        </row>
        <row r="56">
          <cell r="A56">
            <v>212</v>
          </cell>
          <cell r="B56" t="str">
            <v>Прб</v>
          </cell>
          <cell r="C56">
            <v>6</v>
          </cell>
          <cell r="D56">
            <v>109</v>
          </cell>
          <cell r="E56">
            <v>3012</v>
          </cell>
          <cell r="F56" t="str">
            <v>ЭЦН</v>
          </cell>
          <cell r="G56">
            <v>37102</v>
          </cell>
          <cell r="H56" t="str">
            <v>R-0</v>
          </cell>
          <cell r="I56">
            <v>81</v>
          </cell>
          <cell r="J56">
            <v>95</v>
          </cell>
          <cell r="K56">
            <v>78</v>
          </cell>
          <cell r="L56" t="str">
            <v>125-2000</v>
          </cell>
          <cell r="M56">
            <v>2220</v>
          </cell>
          <cell r="N56" t="str">
            <v>ПРС</v>
          </cell>
          <cell r="O56">
            <v>153</v>
          </cell>
        </row>
        <row r="57">
          <cell r="A57">
            <v>88</v>
          </cell>
          <cell r="B57" t="str">
            <v>Прз</v>
          </cell>
          <cell r="C57">
            <v>3</v>
          </cell>
          <cell r="D57">
            <v>138</v>
          </cell>
          <cell r="E57">
            <v>6545</v>
          </cell>
          <cell r="F57" t="str">
            <v>ЭЦН</v>
          </cell>
          <cell r="G57">
            <v>37103</v>
          </cell>
          <cell r="H57" t="str">
            <v>Заклин.</v>
          </cell>
          <cell r="I57">
            <v>15</v>
          </cell>
          <cell r="J57">
            <v>43</v>
          </cell>
          <cell r="K57">
            <v>31</v>
          </cell>
          <cell r="L57" t="str">
            <v>DN-440</v>
          </cell>
          <cell r="M57">
            <v>2440</v>
          </cell>
          <cell r="N57" t="str">
            <v>ОПРС</v>
          </cell>
        </row>
        <row r="58">
          <cell r="A58">
            <v>89</v>
          </cell>
          <cell r="B58" t="str">
            <v>Прз</v>
          </cell>
          <cell r="C58">
            <v>3</v>
          </cell>
          <cell r="D58">
            <v>68</v>
          </cell>
          <cell r="E58">
            <v>8205</v>
          </cell>
          <cell r="F58" t="str">
            <v>ЭЦН</v>
          </cell>
          <cell r="G58">
            <v>37103</v>
          </cell>
          <cell r="H58" t="str">
            <v>ГТМ</v>
          </cell>
          <cell r="I58">
            <v>359</v>
          </cell>
          <cell r="J58">
            <v>130</v>
          </cell>
          <cell r="K58">
            <v>71</v>
          </cell>
          <cell r="L58" t="str">
            <v>DN-1000</v>
          </cell>
          <cell r="M58">
            <v>2200</v>
          </cell>
          <cell r="N58" t="str">
            <v>ОПРС</v>
          </cell>
        </row>
        <row r="59">
          <cell r="A59">
            <v>90</v>
          </cell>
          <cell r="B59" t="str">
            <v>Прз</v>
          </cell>
          <cell r="C59">
            <v>3</v>
          </cell>
          <cell r="D59">
            <v>143</v>
          </cell>
          <cell r="E59">
            <v>6643</v>
          </cell>
          <cell r="F59" t="str">
            <v>ЭЦН</v>
          </cell>
          <cell r="G59">
            <v>37103</v>
          </cell>
          <cell r="H59" t="str">
            <v>ГТМ</v>
          </cell>
          <cell r="I59">
            <v>128</v>
          </cell>
          <cell r="J59">
            <v>46</v>
          </cell>
          <cell r="K59">
            <v>34</v>
          </cell>
          <cell r="L59" t="str">
            <v>50-1700</v>
          </cell>
          <cell r="M59">
            <v>2104</v>
          </cell>
          <cell r="N59" t="str">
            <v>ОПРС</v>
          </cell>
        </row>
        <row r="60">
          <cell r="A60">
            <v>122</v>
          </cell>
          <cell r="B60" t="str">
            <v>Лем</v>
          </cell>
          <cell r="C60">
            <v>4</v>
          </cell>
          <cell r="D60">
            <v>24</v>
          </cell>
          <cell r="E60">
            <v>342</v>
          </cell>
          <cell r="F60" t="str">
            <v>ЭЦН</v>
          </cell>
          <cell r="G60">
            <v>37103</v>
          </cell>
          <cell r="H60" t="str">
            <v>R-0</v>
          </cell>
          <cell r="I60">
            <v>15</v>
          </cell>
          <cell r="J60">
            <v>42</v>
          </cell>
          <cell r="K60">
            <v>22.2</v>
          </cell>
          <cell r="L60" t="str">
            <v>50-1550</v>
          </cell>
          <cell r="M60">
            <v>1900</v>
          </cell>
          <cell r="N60" t="str">
            <v>ПРС</v>
          </cell>
        </row>
        <row r="61">
          <cell r="A61">
            <v>151</v>
          </cell>
          <cell r="B61" t="str">
            <v>Прз</v>
          </cell>
          <cell r="C61">
            <v>5</v>
          </cell>
          <cell r="D61">
            <v>100</v>
          </cell>
          <cell r="E61">
            <v>1028</v>
          </cell>
          <cell r="F61" t="str">
            <v>ЭЦН</v>
          </cell>
          <cell r="G61" t="str">
            <v>31.07.01</v>
          </cell>
          <cell r="H61" t="str">
            <v>ГТМ</v>
          </cell>
          <cell r="I61">
            <v>1264</v>
          </cell>
          <cell r="J61">
            <v>45</v>
          </cell>
          <cell r="K61">
            <v>38</v>
          </cell>
          <cell r="L61" t="str">
            <v>DN-440</v>
          </cell>
          <cell r="M61">
            <v>1940</v>
          </cell>
          <cell r="N61" t="str">
            <v>ПРС</v>
          </cell>
        </row>
        <row r="62">
          <cell r="A62">
            <v>152</v>
          </cell>
          <cell r="B62" t="str">
            <v>Прз</v>
          </cell>
          <cell r="C62">
            <v>5</v>
          </cell>
          <cell r="D62">
            <v>67</v>
          </cell>
          <cell r="E62">
            <v>5822</v>
          </cell>
          <cell r="F62" t="str">
            <v>ЭЦН</v>
          </cell>
          <cell r="G62" t="str">
            <v>31.07.01</v>
          </cell>
          <cell r="H62" t="str">
            <v>Н/П</v>
          </cell>
          <cell r="I62">
            <v>241</v>
          </cell>
          <cell r="J62">
            <v>30</v>
          </cell>
          <cell r="K62">
            <v>25</v>
          </cell>
          <cell r="L62" t="str">
            <v>DN-440</v>
          </cell>
          <cell r="M62">
            <v>2200</v>
          </cell>
          <cell r="N62" t="str">
            <v>ПРС</v>
          </cell>
          <cell r="O62">
            <v>221.2</v>
          </cell>
        </row>
      </sheetData>
      <sheetData sheetId="1" refreshError="1">
        <row r="1">
          <cell r="U1" t="str">
            <v>Ceh</v>
          </cell>
          <cell r="V1" t="str">
            <v>Qg</v>
          </cell>
          <cell r="W1" t="str">
            <v>Maker</v>
          </cell>
          <cell r="X1" t="str">
            <v>Ceh</v>
          </cell>
          <cell r="Y1" t="str">
            <v>Qg</v>
          </cell>
          <cell r="Z1" t="str">
            <v>Maker</v>
          </cell>
          <cell r="AA1" t="str">
            <v>Ceh</v>
          </cell>
          <cell r="AB1" t="str">
            <v>Qg</v>
          </cell>
          <cell r="AC1" t="str">
            <v>Maker</v>
          </cell>
          <cell r="AD1" t="str">
            <v>Ceh</v>
          </cell>
          <cell r="AE1" t="str">
            <v>Qg</v>
          </cell>
          <cell r="AF1" t="str">
            <v>Maker</v>
          </cell>
          <cell r="AG1" t="str">
            <v>Ceh</v>
          </cell>
          <cell r="AH1" t="str">
            <v>Qg</v>
          </cell>
          <cell r="AI1" t="str">
            <v>Maker</v>
          </cell>
          <cell r="AJ1" t="str">
            <v>Ceh</v>
          </cell>
          <cell r="AK1" t="str">
            <v>Qg</v>
          </cell>
          <cell r="AL1" t="str">
            <v>Maker</v>
          </cell>
        </row>
        <row r="2">
          <cell r="U2">
            <v>1</v>
          </cell>
          <cell r="V2" t="str">
            <v>&gt;0</v>
          </cell>
          <cell r="W2" t="str">
            <v>ПРС</v>
          </cell>
          <cell r="X2">
            <v>2</v>
          </cell>
          <cell r="Y2" t="str">
            <v>&gt;0</v>
          </cell>
          <cell r="Z2" t="str">
            <v>ПРС</v>
          </cell>
          <cell r="AA2">
            <v>3</v>
          </cell>
          <cell r="AB2" t="str">
            <v>&gt;0</v>
          </cell>
          <cell r="AC2" t="str">
            <v>ПРС</v>
          </cell>
          <cell r="AD2">
            <v>4</v>
          </cell>
          <cell r="AE2" t="str">
            <v>&gt;0</v>
          </cell>
          <cell r="AF2" t="str">
            <v>ПРС</v>
          </cell>
          <cell r="AG2">
            <v>5</v>
          </cell>
          <cell r="AH2" t="str">
            <v>&gt;0</v>
          </cell>
          <cell r="AI2" t="str">
            <v>ПРС</v>
          </cell>
          <cell r="AJ2">
            <v>6</v>
          </cell>
          <cell r="AK2" t="str">
            <v>&gt;0</v>
          </cell>
          <cell r="AL2" t="str">
            <v>ПРС</v>
          </cell>
        </row>
        <row r="3">
          <cell r="U3">
            <v>1</v>
          </cell>
          <cell r="V3" t="str">
            <v>&gt;0</v>
          </cell>
          <cell r="W3" t="str">
            <v>ШБ</v>
          </cell>
          <cell r="X3">
            <v>2</v>
          </cell>
          <cell r="Y3" t="str">
            <v>&gt;0</v>
          </cell>
          <cell r="Z3" t="str">
            <v>ШБ</v>
          </cell>
          <cell r="AA3">
            <v>3</v>
          </cell>
          <cell r="AB3" t="str">
            <v>&gt;0</v>
          </cell>
          <cell r="AC3" t="str">
            <v>ШБ</v>
          </cell>
          <cell r="AD3">
            <v>4</v>
          </cell>
          <cell r="AE3" t="str">
            <v>&gt;0</v>
          </cell>
          <cell r="AF3" t="str">
            <v>ШБ</v>
          </cell>
          <cell r="AG3">
            <v>5</v>
          </cell>
          <cell r="AH3" t="str">
            <v>&gt;0</v>
          </cell>
          <cell r="AI3" t="str">
            <v>ШБ</v>
          </cell>
          <cell r="AJ3">
            <v>6</v>
          </cell>
          <cell r="AK3" t="str">
            <v>&gt;0</v>
          </cell>
          <cell r="AL3" t="str">
            <v>ШБ</v>
          </cell>
        </row>
        <row r="4">
          <cell r="A4">
            <v>22</v>
          </cell>
          <cell r="B4" t="str">
            <v>ВП</v>
          </cell>
          <cell r="C4">
            <v>1</v>
          </cell>
          <cell r="D4">
            <v>4</v>
          </cell>
          <cell r="E4">
            <v>227</v>
          </cell>
          <cell r="F4" t="str">
            <v>ЭЦН</v>
          </cell>
          <cell r="G4" t="str">
            <v>прост.</v>
          </cell>
          <cell r="H4" t="str">
            <v>200-1700</v>
          </cell>
          <cell r="I4">
            <v>2200</v>
          </cell>
          <cell r="J4">
            <v>37092</v>
          </cell>
          <cell r="K4" t="str">
            <v>ПРС</v>
          </cell>
          <cell r="L4">
            <v>37092</v>
          </cell>
          <cell r="M4">
            <v>37094</v>
          </cell>
          <cell r="N4">
            <v>1420</v>
          </cell>
          <cell r="O4">
            <v>240</v>
          </cell>
          <cell r="P4">
            <v>52</v>
          </cell>
          <cell r="Q4" t="str">
            <v>ЦДНГ</v>
          </cell>
          <cell r="R4" t="str">
            <v>50-1700</v>
          </cell>
        </row>
        <row r="5">
          <cell r="A5">
            <v>155</v>
          </cell>
          <cell r="B5" t="str">
            <v>Прз</v>
          </cell>
          <cell r="C5">
            <v>5</v>
          </cell>
          <cell r="D5">
            <v>113</v>
          </cell>
          <cell r="E5">
            <v>6246</v>
          </cell>
          <cell r="F5" t="str">
            <v>ЭЦН</v>
          </cell>
          <cell r="G5" t="str">
            <v>прост</v>
          </cell>
          <cell r="H5" t="str">
            <v>125-1800</v>
          </cell>
          <cell r="I5">
            <v>2340</v>
          </cell>
          <cell r="J5">
            <v>37091</v>
          </cell>
          <cell r="K5" t="str">
            <v>ПРС</v>
          </cell>
          <cell r="L5">
            <v>37092</v>
          </cell>
          <cell r="M5">
            <v>37095</v>
          </cell>
          <cell r="N5">
            <v>1040</v>
          </cell>
          <cell r="O5">
            <v>76</v>
          </cell>
          <cell r="P5">
            <v>61</v>
          </cell>
          <cell r="Q5" t="str">
            <v>ЦДНГ</v>
          </cell>
          <cell r="R5" t="str">
            <v>DN-1000</v>
          </cell>
        </row>
        <row r="6">
          <cell r="A6">
            <v>215</v>
          </cell>
          <cell r="B6" t="str">
            <v>Прб</v>
          </cell>
          <cell r="C6">
            <v>6</v>
          </cell>
          <cell r="D6">
            <v>111</v>
          </cell>
          <cell r="E6">
            <v>2241</v>
          </cell>
          <cell r="F6" t="str">
            <v>ЭЦН</v>
          </cell>
          <cell r="G6" t="str">
            <v>прост.</v>
          </cell>
          <cell r="H6" t="str">
            <v>30-1850</v>
          </cell>
          <cell r="I6">
            <v>2360</v>
          </cell>
          <cell r="J6">
            <v>37092</v>
          </cell>
          <cell r="K6" t="str">
            <v>ПРС-20</v>
          </cell>
          <cell r="L6">
            <v>37092</v>
          </cell>
          <cell r="M6">
            <v>37094</v>
          </cell>
          <cell r="N6">
            <v>1861</v>
          </cell>
          <cell r="O6">
            <v>28</v>
          </cell>
          <cell r="P6">
            <v>23</v>
          </cell>
          <cell r="Q6" t="str">
            <v>Привод</v>
          </cell>
          <cell r="R6" t="str">
            <v>DN-440</v>
          </cell>
        </row>
        <row r="7">
          <cell r="A7">
            <v>217</v>
          </cell>
          <cell r="B7" t="str">
            <v>Прб</v>
          </cell>
          <cell r="C7">
            <v>6</v>
          </cell>
          <cell r="D7">
            <v>100</v>
          </cell>
          <cell r="E7">
            <v>64</v>
          </cell>
          <cell r="F7" t="str">
            <v>ЭЦН</v>
          </cell>
          <cell r="G7" t="str">
            <v>прост.</v>
          </cell>
          <cell r="H7" t="str">
            <v>80-1800</v>
          </cell>
          <cell r="I7">
            <v>2380</v>
          </cell>
          <cell r="J7">
            <v>37092</v>
          </cell>
          <cell r="K7" t="str">
            <v>ПРС-13</v>
          </cell>
          <cell r="L7">
            <v>37092</v>
          </cell>
          <cell r="M7">
            <v>37094</v>
          </cell>
          <cell r="N7">
            <v>1464</v>
          </cell>
          <cell r="O7">
            <v>75</v>
          </cell>
          <cell r="P7">
            <v>60</v>
          </cell>
          <cell r="Q7" t="str">
            <v>ЦДНГ</v>
          </cell>
          <cell r="R7" t="str">
            <v>80-2000</v>
          </cell>
        </row>
        <row r="8">
          <cell r="A8">
            <v>156</v>
          </cell>
          <cell r="B8" t="str">
            <v>Прз</v>
          </cell>
          <cell r="C8">
            <v>5</v>
          </cell>
          <cell r="D8">
            <v>132</v>
          </cell>
          <cell r="E8">
            <v>6345</v>
          </cell>
          <cell r="F8" t="str">
            <v>ЭЦН</v>
          </cell>
          <cell r="G8" t="str">
            <v>прост</v>
          </cell>
          <cell r="H8" t="str">
            <v>DN-440</v>
          </cell>
          <cell r="I8">
            <v>2260</v>
          </cell>
          <cell r="J8">
            <v>37093</v>
          </cell>
          <cell r="K8" t="str">
            <v>ПРС</v>
          </cell>
          <cell r="L8">
            <v>37093</v>
          </cell>
          <cell r="M8">
            <v>37096</v>
          </cell>
          <cell r="N8">
            <v>1450</v>
          </cell>
          <cell r="O8">
            <v>22</v>
          </cell>
          <cell r="P8">
            <v>18</v>
          </cell>
          <cell r="Q8" t="str">
            <v>ЦДНГ</v>
          </cell>
          <cell r="R8" t="str">
            <v>60-1350</v>
          </cell>
        </row>
        <row r="9">
          <cell r="A9">
            <v>218</v>
          </cell>
          <cell r="B9" t="str">
            <v>Прб</v>
          </cell>
          <cell r="C9">
            <v>6</v>
          </cell>
          <cell r="D9">
            <v>111</v>
          </cell>
          <cell r="E9">
            <v>1260</v>
          </cell>
          <cell r="F9" t="str">
            <v>ШГН</v>
          </cell>
          <cell r="G9" t="str">
            <v>прост.</v>
          </cell>
          <cell r="H9" t="str">
            <v>нн-57</v>
          </cell>
          <cell r="I9">
            <v>1160</v>
          </cell>
          <cell r="J9">
            <v>37093</v>
          </cell>
          <cell r="K9" t="str">
            <v>ПРС-20</v>
          </cell>
          <cell r="L9">
            <v>37093</v>
          </cell>
          <cell r="M9">
            <v>37096</v>
          </cell>
          <cell r="N9">
            <v>1105</v>
          </cell>
          <cell r="O9">
            <v>9</v>
          </cell>
          <cell r="P9">
            <v>8</v>
          </cell>
          <cell r="Q9" t="str">
            <v>ЦНИПР</v>
          </cell>
          <cell r="R9" t="str">
            <v>нн-57</v>
          </cell>
        </row>
        <row r="10">
          <cell r="A10">
            <v>219</v>
          </cell>
          <cell r="B10" t="str">
            <v>Прб</v>
          </cell>
          <cell r="C10">
            <v>6</v>
          </cell>
          <cell r="D10">
            <v>120</v>
          </cell>
          <cell r="E10">
            <v>1155</v>
          </cell>
          <cell r="F10" t="str">
            <v>ЭЦН</v>
          </cell>
          <cell r="G10" t="str">
            <v>прост.</v>
          </cell>
          <cell r="H10" t="str">
            <v>125-1800</v>
          </cell>
          <cell r="I10">
            <v>2360</v>
          </cell>
          <cell r="J10">
            <v>37093</v>
          </cell>
          <cell r="K10" t="str">
            <v>ПРС-19</v>
          </cell>
          <cell r="L10">
            <v>37093</v>
          </cell>
          <cell r="M10">
            <v>37095</v>
          </cell>
          <cell r="N10">
            <v>1720</v>
          </cell>
          <cell r="O10">
            <v>109</v>
          </cell>
          <cell r="P10">
            <v>88</v>
          </cell>
          <cell r="Q10" t="str">
            <v>Привод</v>
          </cell>
          <cell r="R10" t="str">
            <v>80-1800</v>
          </cell>
        </row>
        <row r="11">
          <cell r="A11">
            <v>23</v>
          </cell>
          <cell r="B11" t="str">
            <v>Пр</v>
          </cell>
          <cell r="C11">
            <v>1</v>
          </cell>
          <cell r="D11">
            <v>201</v>
          </cell>
          <cell r="E11">
            <v>1012</v>
          </cell>
          <cell r="F11" t="str">
            <v>ШГН</v>
          </cell>
          <cell r="G11" t="str">
            <v>б/д</v>
          </cell>
          <cell r="H11" t="str">
            <v>НН-57</v>
          </cell>
          <cell r="I11">
            <v>1152</v>
          </cell>
          <cell r="J11">
            <v>37094</v>
          </cell>
          <cell r="K11" t="str">
            <v>КРС</v>
          </cell>
          <cell r="L11">
            <v>37094</v>
          </cell>
          <cell r="M11">
            <v>37098</v>
          </cell>
          <cell r="N11">
            <v>640</v>
          </cell>
          <cell r="O11">
            <v>18</v>
          </cell>
          <cell r="P11">
            <v>7.7</v>
          </cell>
          <cell r="Q11" t="str">
            <v>ЦДНГ</v>
          </cell>
          <cell r="R11" t="str">
            <v>НН-44 , лов.раб.</v>
          </cell>
        </row>
        <row r="12">
          <cell r="A12">
            <v>157</v>
          </cell>
          <cell r="B12" t="str">
            <v>Прз</v>
          </cell>
          <cell r="C12">
            <v>5</v>
          </cell>
          <cell r="D12">
            <v>67</v>
          </cell>
          <cell r="E12">
            <v>5759</v>
          </cell>
          <cell r="F12" t="str">
            <v>ЭЦН</v>
          </cell>
          <cell r="G12" t="str">
            <v>прост</v>
          </cell>
          <cell r="H12" t="str">
            <v>60-2000</v>
          </cell>
          <cell r="I12">
            <v>2340</v>
          </cell>
          <cell r="J12">
            <v>37094</v>
          </cell>
          <cell r="K12" t="str">
            <v>КРС</v>
          </cell>
          <cell r="L12">
            <v>37094</v>
          </cell>
          <cell r="M12">
            <v>37097</v>
          </cell>
          <cell r="N12" t="str">
            <v>Клин</v>
          </cell>
          <cell r="Q12" t="str">
            <v>ЦДНГ</v>
          </cell>
          <cell r="R12" t="str">
            <v>80-1300</v>
          </cell>
        </row>
        <row r="13">
          <cell r="A13">
            <v>220</v>
          </cell>
          <cell r="B13" t="str">
            <v>Прб</v>
          </cell>
          <cell r="C13">
            <v>6</v>
          </cell>
          <cell r="D13">
            <v>141</v>
          </cell>
          <cell r="E13">
            <v>2346</v>
          </cell>
          <cell r="F13" t="str">
            <v>ЭЦН</v>
          </cell>
          <cell r="G13" t="str">
            <v>прост.</v>
          </cell>
          <cell r="H13" t="str">
            <v>60-1500</v>
          </cell>
          <cell r="I13">
            <v>2255</v>
          </cell>
          <cell r="J13">
            <v>37094</v>
          </cell>
          <cell r="K13" t="str">
            <v>ПРС-14</v>
          </cell>
          <cell r="L13">
            <v>37094</v>
          </cell>
          <cell r="M13">
            <v>37096</v>
          </cell>
          <cell r="N13">
            <v>1250</v>
          </cell>
          <cell r="O13">
            <v>45</v>
          </cell>
          <cell r="P13">
            <v>37</v>
          </cell>
          <cell r="Q13" t="str">
            <v>ЦДНГ</v>
          </cell>
          <cell r="R13" t="str">
            <v>50-1550</v>
          </cell>
        </row>
        <row r="14">
          <cell r="A14">
            <v>221</v>
          </cell>
          <cell r="B14" t="str">
            <v>Прб</v>
          </cell>
          <cell r="C14">
            <v>6</v>
          </cell>
          <cell r="D14">
            <v>114</v>
          </cell>
          <cell r="E14">
            <v>3096</v>
          </cell>
          <cell r="F14" t="str">
            <v>ЭЦН</v>
          </cell>
          <cell r="G14" t="str">
            <v>прост.</v>
          </cell>
          <cell r="H14" t="str">
            <v>60-2000</v>
          </cell>
          <cell r="I14">
            <v>2367</v>
          </cell>
          <cell r="J14">
            <v>37095</v>
          </cell>
          <cell r="K14" t="str">
            <v>ПРС-6</v>
          </cell>
          <cell r="L14">
            <v>37095</v>
          </cell>
          <cell r="M14">
            <v>37098</v>
          </cell>
          <cell r="N14">
            <v>2096</v>
          </cell>
          <cell r="O14">
            <v>44</v>
          </cell>
          <cell r="P14">
            <v>36</v>
          </cell>
          <cell r="Q14" t="str">
            <v>Привод</v>
          </cell>
          <cell r="R14" t="str">
            <v>50-2100</v>
          </cell>
        </row>
        <row r="15">
          <cell r="A15">
            <v>222</v>
          </cell>
          <cell r="B15" t="str">
            <v>Прб</v>
          </cell>
          <cell r="C15">
            <v>6</v>
          </cell>
          <cell r="D15">
            <v>99</v>
          </cell>
          <cell r="E15">
            <v>6</v>
          </cell>
          <cell r="F15" t="str">
            <v>ЭЦН</v>
          </cell>
          <cell r="G15" t="str">
            <v>прост.</v>
          </cell>
          <cell r="H15" t="str">
            <v>50-1500</v>
          </cell>
          <cell r="I15">
            <v>1985</v>
          </cell>
          <cell r="J15">
            <v>37095</v>
          </cell>
          <cell r="K15" t="str">
            <v>ПРС-13</v>
          </cell>
          <cell r="L15">
            <v>37095</v>
          </cell>
          <cell r="M15">
            <v>37102</v>
          </cell>
          <cell r="N15" t="str">
            <v>АПВ-20ч</v>
          </cell>
          <cell r="O15">
            <v>5</v>
          </cell>
          <cell r="P15">
            <v>4</v>
          </cell>
          <cell r="Q15" t="str">
            <v>Привод</v>
          </cell>
          <cell r="R15" t="str">
            <v>60-2000</v>
          </cell>
        </row>
        <row r="16">
          <cell r="A16">
            <v>223</v>
          </cell>
          <cell r="B16" t="str">
            <v>Прб</v>
          </cell>
          <cell r="C16">
            <v>6</v>
          </cell>
          <cell r="D16">
            <v>141</v>
          </cell>
          <cell r="E16">
            <v>2386</v>
          </cell>
          <cell r="F16" t="str">
            <v>ЭЦН</v>
          </cell>
          <cell r="G16" t="str">
            <v>из бурения</v>
          </cell>
          <cell r="H16" t="str">
            <v>125-1800</v>
          </cell>
          <cell r="I16">
            <v>2500</v>
          </cell>
          <cell r="J16">
            <v>37095</v>
          </cell>
          <cell r="K16" t="str">
            <v>ШБ-4</v>
          </cell>
          <cell r="L16">
            <v>37095</v>
          </cell>
          <cell r="M16">
            <v>37097</v>
          </cell>
          <cell r="N16">
            <v>1050</v>
          </cell>
          <cell r="O16">
            <v>132</v>
          </cell>
          <cell r="P16">
            <v>114</v>
          </cell>
          <cell r="Q16" t="str">
            <v>ЦДНГ</v>
          </cell>
          <cell r="R16" t="str">
            <v>из бурения, ГРП</v>
          </cell>
        </row>
        <row r="17">
          <cell r="A17">
            <v>25</v>
          </cell>
          <cell r="B17" t="str">
            <v>Пр</v>
          </cell>
          <cell r="C17">
            <v>1</v>
          </cell>
          <cell r="D17">
            <v>199</v>
          </cell>
          <cell r="E17">
            <v>3118</v>
          </cell>
          <cell r="F17" t="str">
            <v>ЭЦН</v>
          </cell>
          <cell r="G17" t="str">
            <v>прост.</v>
          </cell>
          <cell r="H17" t="str">
            <v>80-2000</v>
          </cell>
          <cell r="I17">
            <v>2360</v>
          </cell>
          <cell r="J17">
            <v>37096</v>
          </cell>
          <cell r="K17" t="str">
            <v>ПРС</v>
          </cell>
          <cell r="L17">
            <v>37096</v>
          </cell>
          <cell r="M17">
            <v>37102</v>
          </cell>
          <cell r="N17">
            <v>1880</v>
          </cell>
          <cell r="O17">
            <v>69</v>
          </cell>
          <cell r="P17">
            <v>36</v>
          </cell>
          <cell r="Q17" t="str">
            <v>ЦДНГ</v>
          </cell>
          <cell r="R17" t="str">
            <v>80-2000</v>
          </cell>
        </row>
        <row r="18">
          <cell r="A18">
            <v>158</v>
          </cell>
          <cell r="B18" t="str">
            <v>Прз</v>
          </cell>
          <cell r="C18">
            <v>5</v>
          </cell>
          <cell r="D18">
            <v>27</v>
          </cell>
          <cell r="E18">
            <v>5754</v>
          </cell>
          <cell r="F18" t="str">
            <v>ЭЦН</v>
          </cell>
          <cell r="G18" t="str">
            <v>прост</v>
          </cell>
          <cell r="H18" t="str">
            <v>50-2000</v>
          </cell>
          <cell r="I18">
            <v>2270</v>
          </cell>
          <cell r="J18">
            <v>37096</v>
          </cell>
          <cell r="K18" t="str">
            <v>ПРС</v>
          </cell>
          <cell r="L18">
            <v>37096</v>
          </cell>
          <cell r="M18">
            <v>37099</v>
          </cell>
          <cell r="N18">
            <v>1696</v>
          </cell>
          <cell r="O18">
            <v>43</v>
          </cell>
          <cell r="P18">
            <v>36</v>
          </cell>
          <cell r="Q18" t="str">
            <v>ЦДНГ</v>
          </cell>
          <cell r="R18" t="str">
            <v>80-1800</v>
          </cell>
        </row>
        <row r="19">
          <cell r="A19">
            <v>159</v>
          </cell>
          <cell r="B19" t="str">
            <v>Прз</v>
          </cell>
          <cell r="C19">
            <v>5</v>
          </cell>
          <cell r="D19">
            <v>41</v>
          </cell>
          <cell r="E19">
            <v>825</v>
          </cell>
          <cell r="F19" t="str">
            <v>ЭЦН</v>
          </cell>
          <cell r="G19" t="str">
            <v>прост</v>
          </cell>
          <cell r="H19" t="str">
            <v>DN-440</v>
          </cell>
          <cell r="I19">
            <v>2226</v>
          </cell>
          <cell r="J19">
            <v>37096</v>
          </cell>
          <cell r="K19" t="str">
            <v>ПРС</v>
          </cell>
          <cell r="L19">
            <v>37096</v>
          </cell>
          <cell r="M19">
            <v>37097</v>
          </cell>
          <cell r="N19">
            <v>1270</v>
          </cell>
          <cell r="O19">
            <v>40</v>
          </cell>
          <cell r="P19">
            <v>23</v>
          </cell>
          <cell r="Q19" t="str">
            <v>ЦДНГ</v>
          </cell>
          <cell r="R19" t="str">
            <v>50-1700</v>
          </cell>
        </row>
        <row r="20">
          <cell r="A20">
            <v>160</v>
          </cell>
          <cell r="B20" t="str">
            <v>Прз</v>
          </cell>
          <cell r="C20">
            <v>5</v>
          </cell>
          <cell r="D20">
            <v>77</v>
          </cell>
          <cell r="E20">
            <v>635</v>
          </cell>
          <cell r="F20" t="str">
            <v>ЭЦН</v>
          </cell>
          <cell r="G20" t="str">
            <v>прост</v>
          </cell>
          <cell r="H20" t="str">
            <v>30-1800</v>
          </cell>
          <cell r="I20">
            <v>2220</v>
          </cell>
          <cell r="J20">
            <v>37096</v>
          </cell>
          <cell r="K20" t="str">
            <v>ПРС</v>
          </cell>
          <cell r="L20">
            <v>37096</v>
          </cell>
          <cell r="M20">
            <v>37102</v>
          </cell>
          <cell r="N20">
            <v>1480</v>
          </cell>
          <cell r="O20">
            <v>34</v>
          </cell>
          <cell r="P20">
            <v>28</v>
          </cell>
          <cell r="Q20" t="str">
            <v>ЦДНГ</v>
          </cell>
          <cell r="R20" t="str">
            <v>50-1300</v>
          </cell>
        </row>
        <row r="21">
          <cell r="A21">
            <v>161</v>
          </cell>
          <cell r="B21" t="str">
            <v>Прз</v>
          </cell>
          <cell r="C21">
            <v>5</v>
          </cell>
          <cell r="D21">
            <v>112</v>
          </cell>
          <cell r="E21">
            <v>6313</v>
          </cell>
          <cell r="F21" t="str">
            <v>ШГН</v>
          </cell>
          <cell r="G21" t="str">
            <v>безд</v>
          </cell>
          <cell r="H21" t="str">
            <v>НН-44</v>
          </cell>
          <cell r="I21">
            <v>1200</v>
          </cell>
          <cell r="J21">
            <v>37095</v>
          </cell>
          <cell r="K21" t="str">
            <v>КРС</v>
          </cell>
          <cell r="L21">
            <v>37096</v>
          </cell>
          <cell r="M21">
            <v>37100</v>
          </cell>
          <cell r="N21">
            <v>690</v>
          </cell>
          <cell r="O21">
            <v>11</v>
          </cell>
          <cell r="P21">
            <v>3</v>
          </cell>
          <cell r="Q21" t="str">
            <v>ЦДНГ</v>
          </cell>
          <cell r="R21" t="str">
            <v>НН-44</v>
          </cell>
        </row>
        <row r="22">
          <cell r="A22">
            <v>224</v>
          </cell>
          <cell r="B22" t="str">
            <v>Прб</v>
          </cell>
          <cell r="C22">
            <v>6</v>
          </cell>
          <cell r="D22">
            <v>122</v>
          </cell>
          <cell r="E22">
            <v>2090</v>
          </cell>
          <cell r="F22" t="str">
            <v>ШГН</v>
          </cell>
          <cell r="G22" t="str">
            <v>б/д</v>
          </cell>
          <cell r="H22" t="str">
            <v>нн-44</v>
          </cell>
          <cell r="I22">
            <v>1443</v>
          </cell>
          <cell r="J22">
            <v>37096</v>
          </cell>
          <cell r="K22" t="str">
            <v>ПРС-11</v>
          </cell>
          <cell r="L22">
            <v>37096</v>
          </cell>
          <cell r="M22">
            <v>37100</v>
          </cell>
          <cell r="N22">
            <v>902</v>
          </cell>
          <cell r="O22">
            <v>11</v>
          </cell>
          <cell r="P22">
            <v>9</v>
          </cell>
          <cell r="Q22" t="str">
            <v>ЦНИПР</v>
          </cell>
          <cell r="R22" t="str">
            <v>50-1700</v>
          </cell>
        </row>
        <row r="23">
          <cell r="A23">
            <v>225</v>
          </cell>
          <cell r="B23" t="str">
            <v>Прб</v>
          </cell>
          <cell r="C23">
            <v>6</v>
          </cell>
          <cell r="D23">
            <v>140</v>
          </cell>
          <cell r="E23">
            <v>2301</v>
          </cell>
          <cell r="F23" t="str">
            <v>ЭЦН</v>
          </cell>
          <cell r="G23" t="str">
            <v>б/д</v>
          </cell>
          <cell r="H23" t="str">
            <v>60-1350</v>
          </cell>
          <cell r="I23">
            <v>2140</v>
          </cell>
          <cell r="J23">
            <v>37097</v>
          </cell>
          <cell r="K23" t="str">
            <v>ПРС-14</v>
          </cell>
          <cell r="L23">
            <v>37097</v>
          </cell>
          <cell r="M23">
            <v>37101</v>
          </cell>
          <cell r="N23" t="str">
            <v>АПВ-4ч</v>
          </cell>
          <cell r="O23">
            <v>20</v>
          </cell>
          <cell r="P23">
            <v>17</v>
          </cell>
          <cell r="Q23" t="str">
            <v>ЦДНГ</v>
          </cell>
          <cell r="R23" t="str">
            <v>50-1550</v>
          </cell>
        </row>
        <row r="24">
          <cell r="A24">
            <v>226</v>
          </cell>
          <cell r="B24" t="str">
            <v>Прб</v>
          </cell>
          <cell r="C24">
            <v>6</v>
          </cell>
          <cell r="D24">
            <v>120</v>
          </cell>
          <cell r="E24">
            <v>3183</v>
          </cell>
          <cell r="F24" t="str">
            <v>ШГН</v>
          </cell>
          <cell r="G24" t="str">
            <v>прост.</v>
          </cell>
          <cell r="H24" t="str">
            <v>нн-44</v>
          </cell>
          <cell r="I24">
            <v>1491</v>
          </cell>
          <cell r="J24">
            <v>37097</v>
          </cell>
          <cell r="K24" t="str">
            <v>ПРС-19</v>
          </cell>
          <cell r="L24">
            <v>37097</v>
          </cell>
          <cell r="M24">
            <v>37102</v>
          </cell>
          <cell r="N24">
            <v>1142</v>
          </cell>
          <cell r="O24">
            <v>7</v>
          </cell>
          <cell r="P24">
            <v>6</v>
          </cell>
          <cell r="Q24" t="str">
            <v>ЦНИПР</v>
          </cell>
          <cell r="R24" t="str">
            <v>нн-44</v>
          </cell>
        </row>
        <row r="25">
          <cell r="A25">
            <v>26</v>
          </cell>
          <cell r="B25" t="str">
            <v>Пр</v>
          </cell>
          <cell r="C25">
            <v>1</v>
          </cell>
          <cell r="D25">
            <v>7</v>
          </cell>
          <cell r="E25">
            <v>1278</v>
          </cell>
          <cell r="F25" t="str">
            <v>ЭЦН</v>
          </cell>
          <cell r="G25" t="str">
            <v>прост.</v>
          </cell>
          <cell r="H25" t="str">
            <v>125-1800</v>
          </cell>
          <cell r="I25">
            <v>2200</v>
          </cell>
          <cell r="J25">
            <v>37098</v>
          </cell>
          <cell r="K25" t="str">
            <v>ПРС</v>
          </cell>
          <cell r="L25">
            <v>37098</v>
          </cell>
          <cell r="M25">
            <v>37101</v>
          </cell>
          <cell r="N25">
            <v>1420</v>
          </cell>
          <cell r="O25">
            <v>126</v>
          </cell>
          <cell r="P25">
            <v>53.7</v>
          </cell>
          <cell r="Q25" t="str">
            <v>ЦДНГ</v>
          </cell>
          <cell r="R25" t="str">
            <v>125-1400</v>
          </cell>
        </row>
        <row r="26">
          <cell r="A26">
            <v>227</v>
          </cell>
          <cell r="B26" t="str">
            <v>Прб</v>
          </cell>
          <cell r="C26">
            <v>6</v>
          </cell>
          <cell r="D26">
            <v>116</v>
          </cell>
          <cell r="E26">
            <v>3099</v>
          </cell>
          <cell r="F26" t="str">
            <v>ЭЦН</v>
          </cell>
          <cell r="G26" t="str">
            <v>прост.</v>
          </cell>
          <cell r="H26" t="str">
            <v>80-2000</v>
          </cell>
          <cell r="I26">
            <v>2360</v>
          </cell>
          <cell r="J26">
            <v>37098</v>
          </cell>
          <cell r="K26" t="str">
            <v>ПРС-6</v>
          </cell>
          <cell r="L26">
            <v>37098</v>
          </cell>
          <cell r="M26">
            <v>37101</v>
          </cell>
          <cell r="N26">
            <v>1540</v>
          </cell>
          <cell r="O26">
            <v>82</v>
          </cell>
          <cell r="P26">
            <v>49.5</v>
          </cell>
          <cell r="Q26" t="str">
            <v>ЦДНГ</v>
          </cell>
          <cell r="R26" t="str">
            <v>80-2000</v>
          </cell>
        </row>
        <row r="27">
          <cell r="A27">
            <v>229</v>
          </cell>
          <cell r="B27" t="str">
            <v>Прб</v>
          </cell>
          <cell r="C27">
            <v>6</v>
          </cell>
          <cell r="D27">
            <v>113</v>
          </cell>
          <cell r="E27">
            <v>1204</v>
          </cell>
          <cell r="F27" t="str">
            <v>ЭЦН</v>
          </cell>
          <cell r="G27" t="str">
            <v>прост.</v>
          </cell>
          <cell r="H27" t="str">
            <v>50-2000</v>
          </cell>
          <cell r="I27">
            <v>2480</v>
          </cell>
          <cell r="J27">
            <v>37098</v>
          </cell>
          <cell r="K27" t="str">
            <v>ПРС-13</v>
          </cell>
          <cell r="L27">
            <v>37098</v>
          </cell>
          <cell r="M27">
            <v>37101</v>
          </cell>
          <cell r="N27">
            <v>1818</v>
          </cell>
          <cell r="O27">
            <v>52</v>
          </cell>
          <cell r="P27">
            <v>42</v>
          </cell>
          <cell r="Q27" t="str">
            <v>Привод</v>
          </cell>
          <cell r="R27" t="str">
            <v>60-2000</v>
          </cell>
        </row>
        <row r="28">
          <cell r="A28">
            <v>230</v>
          </cell>
          <cell r="B28" t="str">
            <v>Прб</v>
          </cell>
          <cell r="C28">
            <v>6</v>
          </cell>
          <cell r="D28">
            <v>110</v>
          </cell>
          <cell r="E28">
            <v>2214</v>
          </cell>
          <cell r="F28" t="str">
            <v>ЭЦН</v>
          </cell>
          <cell r="G28" t="str">
            <v>прост.</v>
          </cell>
          <cell r="H28" t="str">
            <v>60-2000</v>
          </cell>
          <cell r="I28">
            <v>2450</v>
          </cell>
          <cell r="J28">
            <v>37098</v>
          </cell>
          <cell r="K28" t="str">
            <v>ПРС-20</v>
          </cell>
          <cell r="L28">
            <v>37098</v>
          </cell>
          <cell r="M28">
            <v>37100</v>
          </cell>
          <cell r="N28" t="str">
            <v>негерметичность НКТ</v>
          </cell>
          <cell r="Q28" t="str">
            <v>Привод</v>
          </cell>
          <cell r="R28" t="str">
            <v>50-2000</v>
          </cell>
        </row>
        <row r="29">
          <cell r="A29">
            <v>231</v>
          </cell>
          <cell r="B29" t="str">
            <v>Прб</v>
          </cell>
          <cell r="C29">
            <v>6</v>
          </cell>
          <cell r="D29">
            <v>99</v>
          </cell>
          <cell r="E29">
            <v>1081</v>
          </cell>
          <cell r="F29" t="str">
            <v>ШГН</v>
          </cell>
          <cell r="G29" t="str">
            <v>прост.</v>
          </cell>
          <cell r="H29" t="str">
            <v>нн-44</v>
          </cell>
          <cell r="I29">
            <v>1415</v>
          </cell>
          <cell r="J29">
            <v>37098</v>
          </cell>
          <cell r="K29" t="str">
            <v>КРС-4</v>
          </cell>
          <cell r="L29">
            <v>37098</v>
          </cell>
          <cell r="M29">
            <v>37102</v>
          </cell>
          <cell r="N29">
            <v>1215</v>
          </cell>
          <cell r="O29">
            <v>7</v>
          </cell>
          <cell r="P29">
            <v>6</v>
          </cell>
          <cell r="Q29" t="str">
            <v>ЦНИПР</v>
          </cell>
          <cell r="R29" t="str">
            <v>нн-44</v>
          </cell>
        </row>
        <row r="30">
          <cell r="A30">
            <v>162</v>
          </cell>
          <cell r="B30" t="str">
            <v>Прз</v>
          </cell>
          <cell r="C30">
            <v>5</v>
          </cell>
          <cell r="D30">
            <v>52</v>
          </cell>
          <cell r="E30">
            <v>5879</v>
          </cell>
          <cell r="F30" t="str">
            <v>ШГН</v>
          </cell>
          <cell r="G30" t="str">
            <v>безд</v>
          </cell>
          <cell r="H30" t="str">
            <v>НН-44</v>
          </cell>
          <cell r="I30">
            <v>1522</v>
          </cell>
          <cell r="J30">
            <v>37099</v>
          </cell>
          <cell r="K30" t="str">
            <v>ПРС</v>
          </cell>
          <cell r="L30">
            <v>37099</v>
          </cell>
          <cell r="Q30" t="str">
            <v>ЦДНГ</v>
          </cell>
          <cell r="R30" t="str">
            <v>50-1300</v>
          </cell>
        </row>
        <row r="31">
          <cell r="A31">
            <v>163</v>
          </cell>
          <cell r="B31" t="str">
            <v>Прз</v>
          </cell>
          <cell r="C31">
            <v>5</v>
          </cell>
          <cell r="D31">
            <v>67</v>
          </cell>
          <cell r="E31">
            <v>3261</v>
          </cell>
          <cell r="F31" t="str">
            <v>ЭЦН</v>
          </cell>
          <cell r="G31" t="str">
            <v>прост</v>
          </cell>
          <cell r="H31" t="str">
            <v>DN-800</v>
          </cell>
          <cell r="I31">
            <v>2316</v>
          </cell>
          <cell r="J31">
            <v>37099</v>
          </cell>
          <cell r="K31" t="str">
            <v>ПРС</v>
          </cell>
          <cell r="L31">
            <v>37099</v>
          </cell>
          <cell r="M31">
            <v>37102</v>
          </cell>
          <cell r="N31">
            <v>1260</v>
          </cell>
          <cell r="O31">
            <v>105</v>
          </cell>
          <cell r="P31">
            <v>88</v>
          </cell>
          <cell r="Q31" t="str">
            <v>ЦДНГ</v>
          </cell>
          <cell r="R31" t="str">
            <v>DN-610</v>
          </cell>
        </row>
        <row r="32">
          <cell r="A32">
            <v>164</v>
          </cell>
          <cell r="B32" t="str">
            <v>Прз</v>
          </cell>
          <cell r="C32">
            <v>5</v>
          </cell>
          <cell r="D32">
            <v>25</v>
          </cell>
          <cell r="E32">
            <v>3253</v>
          </cell>
          <cell r="F32" t="str">
            <v>ШГН</v>
          </cell>
          <cell r="G32" t="str">
            <v>прост</v>
          </cell>
          <cell r="H32" t="str">
            <v>НН-57</v>
          </cell>
          <cell r="I32">
            <v>1512</v>
          </cell>
          <cell r="J32">
            <v>37100</v>
          </cell>
          <cell r="K32" t="str">
            <v>ПРС</v>
          </cell>
          <cell r="L32">
            <v>37100</v>
          </cell>
          <cell r="M32" t="str">
            <v>31.07.01</v>
          </cell>
          <cell r="N32">
            <v>1240</v>
          </cell>
          <cell r="O32">
            <v>18</v>
          </cell>
          <cell r="P32">
            <v>15</v>
          </cell>
          <cell r="Q32" t="str">
            <v>ЦДНГ</v>
          </cell>
          <cell r="R32" t="str">
            <v>НН-44</v>
          </cell>
        </row>
        <row r="33">
          <cell r="A33">
            <v>233</v>
          </cell>
          <cell r="B33" t="str">
            <v>Прб</v>
          </cell>
          <cell r="C33">
            <v>6</v>
          </cell>
          <cell r="D33">
            <v>140</v>
          </cell>
          <cell r="E33">
            <v>3761</v>
          </cell>
          <cell r="F33" t="str">
            <v>ЭЦН</v>
          </cell>
          <cell r="G33" t="str">
            <v>прост.</v>
          </cell>
          <cell r="H33" t="str">
            <v>60-2000</v>
          </cell>
          <cell r="I33">
            <v>2326</v>
          </cell>
          <cell r="J33">
            <v>37100</v>
          </cell>
          <cell r="K33" t="str">
            <v>ПРС-14</v>
          </cell>
          <cell r="L33">
            <v>37100</v>
          </cell>
          <cell r="M33">
            <v>37102</v>
          </cell>
          <cell r="N33">
            <v>1336</v>
          </cell>
          <cell r="O33">
            <v>49</v>
          </cell>
          <cell r="P33">
            <v>38</v>
          </cell>
          <cell r="Q33" t="str">
            <v>ЦДНГ</v>
          </cell>
          <cell r="R33" t="str">
            <v>60-2000</v>
          </cell>
        </row>
        <row r="34">
          <cell r="A34">
            <v>27</v>
          </cell>
          <cell r="B34" t="str">
            <v>Пр</v>
          </cell>
          <cell r="C34">
            <v>1</v>
          </cell>
          <cell r="D34">
            <v>105</v>
          </cell>
          <cell r="E34">
            <v>2433</v>
          </cell>
          <cell r="F34" t="str">
            <v>ЭЦН</v>
          </cell>
          <cell r="G34" t="str">
            <v>прост.</v>
          </cell>
          <cell r="H34" t="str">
            <v>80-1800</v>
          </cell>
          <cell r="I34">
            <v>2240</v>
          </cell>
          <cell r="J34">
            <v>37101</v>
          </cell>
          <cell r="K34" t="str">
            <v>КРС</v>
          </cell>
          <cell r="L34">
            <v>37101</v>
          </cell>
          <cell r="M34">
            <v>37101</v>
          </cell>
          <cell r="N34">
            <v>1480</v>
          </cell>
          <cell r="O34">
            <v>75</v>
          </cell>
          <cell r="P34">
            <v>32</v>
          </cell>
          <cell r="Q34" t="str">
            <v>ЦДНГ</v>
          </cell>
          <cell r="R34" t="str">
            <v>DN-800</v>
          </cell>
        </row>
        <row r="35">
          <cell r="A35">
            <v>165</v>
          </cell>
          <cell r="B35" t="str">
            <v>Прз</v>
          </cell>
          <cell r="C35">
            <v>5</v>
          </cell>
          <cell r="D35">
            <v>77</v>
          </cell>
          <cell r="E35">
            <v>5873</v>
          </cell>
          <cell r="F35" t="str">
            <v>ЭЦН</v>
          </cell>
          <cell r="G35" t="str">
            <v>прост</v>
          </cell>
          <cell r="H35" t="str">
            <v>30-1550</v>
          </cell>
          <cell r="I35">
            <v>2080</v>
          </cell>
          <cell r="J35">
            <v>37101</v>
          </cell>
          <cell r="K35" t="str">
            <v>ПРС</v>
          </cell>
          <cell r="L35">
            <v>37101</v>
          </cell>
          <cell r="M35">
            <v>37105</v>
          </cell>
          <cell r="N35">
            <v>1712</v>
          </cell>
          <cell r="O35">
            <v>25</v>
          </cell>
          <cell r="P35">
            <v>21</v>
          </cell>
          <cell r="Q35" t="str">
            <v>ЦДНГ</v>
          </cell>
          <cell r="R35" t="str">
            <v>30-1400</v>
          </cell>
        </row>
        <row r="36">
          <cell r="A36">
            <v>234</v>
          </cell>
          <cell r="B36" t="str">
            <v>Прб</v>
          </cell>
          <cell r="C36">
            <v>6</v>
          </cell>
          <cell r="D36">
            <v>111</v>
          </cell>
          <cell r="E36">
            <v>1241</v>
          </cell>
          <cell r="F36" t="str">
            <v>ЭЦН</v>
          </cell>
          <cell r="G36" t="str">
            <v>прост.</v>
          </cell>
          <cell r="H36" t="str">
            <v>50-1700</v>
          </cell>
          <cell r="I36">
            <v>2280</v>
          </cell>
          <cell r="J36">
            <v>37101</v>
          </cell>
          <cell r="K36" t="str">
            <v>ПРС-13</v>
          </cell>
          <cell r="L36">
            <v>37101</v>
          </cell>
          <cell r="M36">
            <v>37103</v>
          </cell>
          <cell r="N36">
            <v>1599</v>
          </cell>
          <cell r="O36">
            <v>40</v>
          </cell>
          <cell r="P36">
            <v>33</v>
          </cell>
          <cell r="Q36" t="str">
            <v>Привод</v>
          </cell>
          <cell r="R36" t="str">
            <v>60-1550</v>
          </cell>
        </row>
        <row r="37">
          <cell r="A37">
            <v>235</v>
          </cell>
          <cell r="B37" t="str">
            <v>Прб</v>
          </cell>
          <cell r="C37">
            <v>6</v>
          </cell>
          <cell r="D37">
            <v>101</v>
          </cell>
          <cell r="E37">
            <v>206</v>
          </cell>
          <cell r="F37" t="str">
            <v>ЭЦН</v>
          </cell>
          <cell r="G37" t="str">
            <v>прост.</v>
          </cell>
          <cell r="H37" t="str">
            <v>50-1700</v>
          </cell>
          <cell r="I37">
            <v>2225</v>
          </cell>
          <cell r="J37">
            <v>37101</v>
          </cell>
          <cell r="K37" t="str">
            <v>ПРС-6</v>
          </cell>
          <cell r="L37">
            <v>37101</v>
          </cell>
          <cell r="M37">
            <v>37104</v>
          </cell>
          <cell r="N37">
            <v>1486</v>
          </cell>
          <cell r="O37">
            <v>49</v>
          </cell>
          <cell r="P37">
            <v>27</v>
          </cell>
          <cell r="Q37" t="str">
            <v>Привод</v>
          </cell>
          <cell r="R37" t="str">
            <v>20-1400</v>
          </cell>
        </row>
        <row r="38">
          <cell r="A38">
            <v>236</v>
          </cell>
          <cell r="B38" t="str">
            <v>Прб</v>
          </cell>
          <cell r="C38">
            <v>6</v>
          </cell>
          <cell r="D38">
            <v>114</v>
          </cell>
          <cell r="E38">
            <v>3117</v>
          </cell>
          <cell r="F38" t="str">
            <v>ЭЦН</v>
          </cell>
          <cell r="G38" t="str">
            <v>прост.</v>
          </cell>
          <cell r="H38" t="str">
            <v>60-2000</v>
          </cell>
          <cell r="I38">
            <v>2420</v>
          </cell>
          <cell r="J38">
            <v>37101</v>
          </cell>
          <cell r="K38" t="str">
            <v>ПРС-20</v>
          </cell>
          <cell r="L38">
            <v>37101</v>
          </cell>
          <cell r="M38">
            <v>37104</v>
          </cell>
          <cell r="N38" t="str">
            <v>АПВ-4</v>
          </cell>
          <cell r="O38">
            <v>31</v>
          </cell>
          <cell r="P38">
            <v>23</v>
          </cell>
          <cell r="Q38" t="str">
            <v>ЦДНГ</v>
          </cell>
          <cell r="R38" t="str">
            <v>50-1700</v>
          </cell>
        </row>
        <row r="39">
          <cell r="A39">
            <v>166</v>
          </cell>
          <cell r="B39" t="str">
            <v>Прз</v>
          </cell>
          <cell r="C39">
            <v>5</v>
          </cell>
          <cell r="D39">
            <v>102</v>
          </cell>
          <cell r="E39">
            <v>983</v>
          </cell>
          <cell r="F39" t="str">
            <v>ШГН</v>
          </cell>
          <cell r="G39" t="str">
            <v>прост</v>
          </cell>
          <cell r="H39" t="str">
            <v>НН-57</v>
          </cell>
          <cell r="I39">
            <v>1040</v>
          </cell>
          <cell r="J39">
            <v>37102</v>
          </cell>
          <cell r="K39" t="str">
            <v>ПРС</v>
          </cell>
          <cell r="L39">
            <v>37102</v>
          </cell>
          <cell r="M39">
            <v>37107</v>
          </cell>
          <cell r="N39">
            <v>1100</v>
          </cell>
          <cell r="O39">
            <v>17</v>
          </cell>
          <cell r="P39">
            <v>6</v>
          </cell>
          <cell r="Q39" t="str">
            <v>ЦДНГ</v>
          </cell>
          <cell r="R39" t="str">
            <v>НН-57</v>
          </cell>
        </row>
        <row r="40">
          <cell r="A40">
            <v>167</v>
          </cell>
          <cell r="B40" t="str">
            <v>Прз</v>
          </cell>
          <cell r="C40">
            <v>5</v>
          </cell>
          <cell r="D40">
            <v>132</v>
          </cell>
          <cell r="E40">
            <v>6344</v>
          </cell>
          <cell r="F40" t="str">
            <v>ЭЦН</v>
          </cell>
          <cell r="G40" t="str">
            <v>прост</v>
          </cell>
          <cell r="H40" t="str">
            <v>60-1350</v>
          </cell>
          <cell r="I40">
            <v>1845</v>
          </cell>
          <cell r="J40">
            <v>37102</v>
          </cell>
          <cell r="K40" t="str">
            <v>КРС</v>
          </cell>
          <cell r="L40">
            <v>37102</v>
          </cell>
          <cell r="M40">
            <v>37105</v>
          </cell>
          <cell r="N40" t="str">
            <v>АПВ-4</v>
          </cell>
          <cell r="O40">
            <v>25</v>
          </cell>
          <cell r="P40">
            <v>16</v>
          </cell>
          <cell r="Q40" t="str">
            <v>ЦДНГ</v>
          </cell>
          <cell r="R40" t="str">
            <v>50-1550</v>
          </cell>
        </row>
        <row r="41">
          <cell r="A41">
            <v>168</v>
          </cell>
          <cell r="B41" t="str">
            <v>Прз</v>
          </cell>
          <cell r="C41">
            <v>5</v>
          </cell>
          <cell r="D41">
            <v>132</v>
          </cell>
          <cell r="E41">
            <v>6314</v>
          </cell>
          <cell r="F41" t="str">
            <v>ШГН</v>
          </cell>
          <cell r="G41" t="str">
            <v>прост</v>
          </cell>
          <cell r="H41" t="str">
            <v>НН-57</v>
          </cell>
          <cell r="I41">
            <v>1344</v>
          </cell>
          <cell r="J41">
            <v>37102</v>
          </cell>
          <cell r="K41" t="str">
            <v>ЦДНГ</v>
          </cell>
          <cell r="L41">
            <v>37102</v>
          </cell>
          <cell r="M41">
            <v>37102</v>
          </cell>
          <cell r="N41">
            <v>780</v>
          </cell>
          <cell r="O41">
            <v>14</v>
          </cell>
          <cell r="P41">
            <v>11</v>
          </cell>
          <cell r="Q41" t="str">
            <v>ЦДНГ</v>
          </cell>
          <cell r="R41" t="str">
            <v>НН-57</v>
          </cell>
        </row>
        <row r="42">
          <cell r="A42">
            <v>237</v>
          </cell>
          <cell r="B42" t="str">
            <v>Прб</v>
          </cell>
          <cell r="C42">
            <v>6</v>
          </cell>
          <cell r="D42">
            <v>100</v>
          </cell>
          <cell r="E42">
            <v>500</v>
          </cell>
          <cell r="F42" t="str">
            <v>ЭЦН</v>
          </cell>
          <cell r="G42" t="str">
            <v>прост.</v>
          </cell>
          <cell r="H42" t="str">
            <v>60-1500</v>
          </cell>
          <cell r="I42">
            <v>2220</v>
          </cell>
          <cell r="J42">
            <v>37102</v>
          </cell>
          <cell r="K42" t="str">
            <v>ПРС-11</v>
          </cell>
          <cell r="L42">
            <v>37102</v>
          </cell>
          <cell r="M42">
            <v>37107</v>
          </cell>
          <cell r="N42" t="str">
            <v>АПВ-5</v>
          </cell>
          <cell r="O42">
            <v>31</v>
          </cell>
          <cell r="P42">
            <v>24</v>
          </cell>
          <cell r="Q42" t="str">
            <v>ЦДНГ</v>
          </cell>
          <cell r="R42" t="str">
            <v>50-1700</v>
          </cell>
        </row>
        <row r="43">
          <cell r="A43">
            <v>28</v>
          </cell>
          <cell r="B43" t="str">
            <v>ВП</v>
          </cell>
          <cell r="C43">
            <v>1</v>
          </cell>
          <cell r="D43">
            <v>2</v>
          </cell>
          <cell r="E43">
            <v>214</v>
          </cell>
          <cell r="F43" t="str">
            <v>ЭЦН</v>
          </cell>
          <cell r="G43" t="str">
            <v>прост.</v>
          </cell>
          <cell r="H43" t="str">
            <v>125-1200</v>
          </cell>
          <cell r="I43">
            <v>2300</v>
          </cell>
          <cell r="J43">
            <v>37103</v>
          </cell>
          <cell r="K43" t="str">
            <v>ПРС</v>
          </cell>
          <cell r="L43">
            <v>37103</v>
          </cell>
          <cell r="M43">
            <v>37105</v>
          </cell>
          <cell r="N43">
            <v>840</v>
          </cell>
          <cell r="O43">
            <v>170</v>
          </cell>
          <cell r="P43">
            <v>36</v>
          </cell>
          <cell r="Q43" t="str">
            <v>ЦДНГ</v>
          </cell>
          <cell r="R43" t="str">
            <v>50-1300</v>
          </cell>
        </row>
        <row r="44">
          <cell r="A44">
            <v>238</v>
          </cell>
          <cell r="B44" t="str">
            <v>Прб</v>
          </cell>
          <cell r="C44">
            <v>6</v>
          </cell>
          <cell r="D44">
            <v>140</v>
          </cell>
          <cell r="E44">
            <v>3762</v>
          </cell>
          <cell r="F44" t="str">
            <v>ЭЦН</v>
          </cell>
          <cell r="G44" t="str">
            <v>прост.</v>
          </cell>
          <cell r="H44" t="str">
            <v>50-1550</v>
          </cell>
          <cell r="I44">
            <v>2220</v>
          </cell>
          <cell r="J44">
            <v>37103</v>
          </cell>
          <cell r="K44" t="str">
            <v>ПРС-14</v>
          </cell>
          <cell r="L44">
            <v>37103</v>
          </cell>
          <cell r="M44">
            <v>37105</v>
          </cell>
          <cell r="N44" t="str">
            <v>АПВ-4</v>
          </cell>
          <cell r="O44">
            <v>23</v>
          </cell>
          <cell r="P44">
            <v>19</v>
          </cell>
          <cell r="Q44" t="str">
            <v>Привод</v>
          </cell>
          <cell r="R44" t="str">
            <v>60-1500</v>
          </cell>
        </row>
        <row r="45">
          <cell r="A45">
            <v>169</v>
          </cell>
          <cell r="B45" t="str">
            <v>Прз</v>
          </cell>
          <cell r="C45">
            <v>5</v>
          </cell>
          <cell r="D45">
            <v>100</v>
          </cell>
          <cell r="E45">
            <v>1027</v>
          </cell>
          <cell r="F45" t="str">
            <v>ШГН</v>
          </cell>
          <cell r="G45" t="str">
            <v>прост</v>
          </cell>
          <cell r="H45" t="str">
            <v>НН-44</v>
          </cell>
          <cell r="I45">
            <v>1264</v>
          </cell>
          <cell r="J45" t="str">
            <v>31.07.01</v>
          </cell>
          <cell r="K45" t="str">
            <v>ПРС</v>
          </cell>
          <cell r="L45" t="str">
            <v>31.07.01</v>
          </cell>
          <cell r="M45">
            <v>37108</v>
          </cell>
          <cell r="N45">
            <v>729</v>
          </cell>
          <cell r="O45">
            <v>15</v>
          </cell>
          <cell r="P45">
            <v>12</v>
          </cell>
          <cell r="Q45" t="str">
            <v>ЦДНГ</v>
          </cell>
          <cell r="R45" t="str">
            <v>НН-44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енциал"/>
      <sheetName val="ГИС сводн"/>
      <sheetName val="Np 01.03"/>
      <sheetName val="СЛАБ"/>
      <sheetName val="пласты"/>
      <sheetName val="Опт "/>
      <sheetName val="ИДН"/>
      <sheetName val="Ввод"/>
      <sheetName val="ГРП"/>
      <sheetName val="БД"/>
      <sheetName val="ППД"/>
      <sheetName val="ГИС_сводн"/>
      <sheetName val="Np_01_03"/>
      <sheetName val="Опт_"/>
      <sheetName val="СНГ"/>
      <sheetName val="JOE(для нов скв)"/>
      <sheetName val="9 мес на 12 т"/>
    </sheetNames>
    <sheetDataSet>
      <sheetData sheetId="0" refreshError="1">
        <row r="12">
          <cell r="B12">
            <v>437.5</v>
          </cell>
        </row>
        <row r="13">
          <cell r="B13">
            <v>375</v>
          </cell>
        </row>
        <row r="14">
          <cell r="B14">
            <v>437.5</v>
          </cell>
        </row>
        <row r="15">
          <cell r="B15">
            <v>0.108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ТКРС"/>
      <sheetName val="ИДН"/>
      <sheetName val="Опт "/>
      <sheetName val="БД"/>
      <sheetName val="ППД"/>
      <sheetName val="Опт.ячеек"/>
      <sheetName val="ГРП"/>
      <sheetName val="Итог"/>
      <sheetName val="сводная таблица"/>
      <sheetName val="График "/>
      <sheetName val="объяснение"/>
      <sheetName val="фонд"/>
      <sheetName val="лист2"/>
      <sheetName val="ДОМНГ"/>
      <sheetName val="История"/>
      <sheetName val="Input"/>
      <sheetName val="Calculation"/>
    </sheetNames>
    <sheetDataSet>
      <sheetData sheetId="0" refreshError="1"/>
      <sheetData sheetId="1" refreshError="1"/>
      <sheetData sheetId="2" refreshError="1">
        <row r="30">
          <cell r="B30">
            <v>0</v>
          </cell>
          <cell r="F30">
            <v>0</v>
          </cell>
          <cell r="G30">
            <v>0</v>
          </cell>
          <cell r="H30">
            <v>0</v>
          </cell>
          <cell r="T30">
            <v>0</v>
          </cell>
          <cell r="U30">
            <v>0</v>
          </cell>
          <cell r="AJ30">
            <v>0</v>
          </cell>
        </row>
      </sheetData>
      <sheetData sheetId="3" refreshError="1">
        <row r="15">
          <cell r="B15">
            <v>3</v>
          </cell>
          <cell r="F15">
            <v>22.9</v>
          </cell>
          <cell r="J15">
            <v>12.1</v>
          </cell>
        </row>
        <row r="16">
          <cell r="B16">
            <v>3</v>
          </cell>
          <cell r="F16">
            <v>22.9</v>
          </cell>
          <cell r="H16">
            <v>3823.8</v>
          </cell>
          <cell r="J16">
            <v>12.1</v>
          </cell>
        </row>
      </sheetData>
      <sheetData sheetId="4" refreshError="1">
        <row r="28">
          <cell r="B28">
            <v>5</v>
          </cell>
        </row>
      </sheetData>
      <sheetData sheetId="5" refreshError="1">
        <row r="31">
          <cell r="B31">
            <v>0</v>
          </cell>
          <cell r="M31">
            <v>0</v>
          </cell>
          <cell r="S31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 по НПО "/>
      <sheetName val="Понедельно"/>
      <sheetName val="Вологда"/>
      <sheetName val="Киров"/>
      <sheetName val="Челябинск"/>
      <sheetName val="Премь"/>
      <sheetName val="Волгоград"/>
      <sheetName val="Астрахань"/>
      <sheetName val="Сводная"/>
      <sheetName val="???? ?? ??? "/>
      <sheetName val="??????????"/>
      <sheetName val="ТПП Л-Усинск"/>
      <sheetName val="Sched 11-ACTUALS"/>
      <sheetName val="SUMMARY_DATA"/>
      <sheetName val="CIP"/>
      <sheetName val="Данные для расчета"/>
      <sheetName val="sv_03"/>
      <sheetName val="KEY"/>
      <sheetName val="MAIN"/>
      <sheetName val="DJS-old"/>
      <sheetName val="Value"/>
      <sheetName val="Assumptions"/>
      <sheetName val="Projections"/>
      <sheetName val="1,3 новая"/>
      <sheetName val="Итог_по_НПО_"/>
      <sheetName val="????_??_???_"/>
      <sheetName val="ТПП_Л-Усинск"/>
      <sheetName val="план реал_ции СЛ"/>
      <sheetName val="Итог_по_НПО_1"/>
      <sheetName val="????_??_???_1"/>
      <sheetName val="ТПП_Л-Усинск1"/>
      <sheetName val="1,3_новая"/>
      <sheetName val="Sched_11-ACTUALS"/>
      <sheetName val="Данные_для_расчета"/>
      <sheetName val="план_реал_ции_СЛ"/>
      <sheetName val="Февраль"/>
      <sheetName val="ЗАО_н.ит"/>
      <sheetName val="ЗАО_мес"/>
      <sheetName val="Итог_по_НПО_2"/>
      <sheetName val="????_??_???_2"/>
      <sheetName val="ТПП_Л-Усинск2"/>
      <sheetName val="Sched_11-ACTUALS1"/>
      <sheetName val="Данные_для_расчета1"/>
      <sheetName val="1,3_новая1"/>
      <sheetName val="план_реал_ции_СЛ1"/>
      <sheetName val="П"/>
      <sheetName val="Справочно"/>
      <sheetName val="Сумм"/>
      <sheetName val="rates"/>
      <sheetName val="____ __ ___ "/>
      <sheetName val="__________"/>
      <sheetName val="____________"/>
      <sheetName val="____________1"/>
      <sheetName val="____________2"/>
      <sheetName val="КоммерКП"/>
      <sheetName val="СтрЗапасов (2)"/>
      <sheetName val="sapactivexlhiddensheet"/>
      <sheetName val="Лист1"/>
      <sheetName val="Пассив"/>
      <sheetName val="PIT&amp;PP(2)"/>
      <sheetName val="Итог_по_НПО_3"/>
      <sheetName val="????_??_???_3"/>
      <sheetName val="ТПП_Л-Усинск3"/>
      <sheetName val="Sched_11-ACTUALS2"/>
      <sheetName val="Данные_для_расчета2"/>
      <sheetName val="1,3_новая2"/>
      <sheetName val="план_реал_ции_СЛ2"/>
      <sheetName val="ЗАО_н_ит"/>
      <sheetName val="4107"/>
      <sheetName val="52"/>
      <sheetName val="4105"/>
      <sheetName val="4106"/>
      <sheetName val="4102"/>
      <sheetName val="4103"/>
      <sheetName val="List"/>
      <sheetName val="январь"/>
      <sheetName val="факторы"/>
      <sheetName val="Итог_по_НПО_4"/>
      <sheetName val="????_??_???_4"/>
      <sheetName val="ТПП_Л-Усинск4"/>
      <sheetName val="Sched_11-ACTUALS3"/>
      <sheetName val="Данные_для_расчета3"/>
      <sheetName val="1,3_новая3"/>
      <sheetName val="план_реал_ции_СЛ3"/>
      <sheetName val="ЗАО_н_ит1"/>
      <sheetName val="____________3"/>
      <sheetName val="СтрЗапасов_(2)"/>
      <sheetName val="XLR_NoRangeSheet"/>
      <sheetName val="Стандарты"/>
      <sheetName val="4010(calc)"/>
      <sheetName val="RSOILBAL"/>
      <sheetName val="обзор"/>
    </sheetNames>
    <sheetDataSet>
      <sheetData sheetId="0" refreshError="1">
        <row r="6">
          <cell r="B6">
            <v>194350</v>
          </cell>
        </row>
      </sheetData>
      <sheetData sheetId="1" refreshError="1">
        <row r="16">
          <cell r="J16">
            <v>177144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биторы"/>
      <sheetName val="Groupings"/>
      <sheetName val="Затраты"/>
      <sheetName val="Список"/>
      <sheetName val="#ССЫЛКА"/>
      <sheetName val="Link-ex"/>
      <sheetName val="Лист1"/>
      <sheetName val="Лист2"/>
      <sheetName val="Лист3"/>
      <sheetName val="_ССЫЛКА"/>
      <sheetName val="реестр отгрузка"/>
      <sheetName val="Услов"/>
      <sheetName val="Итог по НПО "/>
      <sheetName val="Понедельно"/>
      <sheetName val="Links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  <sheetName val="Indizes"/>
      <sheetName val="Bendra"/>
      <sheetName val="cfg"/>
      <sheetName val="Gen"/>
      <sheetName val="Exh_DCF"/>
      <sheetName val="Exh_CoCo"/>
      <sheetName val="Договор № 356Л01001"/>
      <sheetName val="Spr"/>
      <sheetName val="движимое имущество"/>
      <sheetName val="SUMMARY_DATA"/>
      <sheetName val="TasAt"/>
      <sheetName val="????????"/>
      <sheetName val="???????"/>
      <sheetName val="??????"/>
      <sheetName val="#??????"/>
      <sheetName val="реестр_отгрузка"/>
      <sheetName val="Итог_по_НПО_"/>
      <sheetName val="Доп_инфо"/>
      <sheetName val="Договор_№_356Л01001"/>
      <sheetName val="движимое_имущество"/>
      <sheetName val="реестр_отгрузка1"/>
      <sheetName val="Итог_по_НПО_1"/>
      <sheetName val="Доп_инфо1"/>
      <sheetName val="Договор_№_356Л010011"/>
      <sheetName val="движимое_имущество1"/>
      <sheetName val="реестр_отгрузка2"/>
      <sheetName val="Итог_по_НПО_2"/>
      <sheetName val="Доп_инфо2"/>
      <sheetName val="Договор_№_356Л010012"/>
      <sheetName val="движимое_имущество2"/>
      <sheetName val="Форма№7"/>
      <sheetName val="________"/>
      <sheetName val="_______"/>
      <sheetName val="______"/>
      <sheetName val="#______"/>
      <sheetName val="реестр_отгрузка3"/>
      <sheetName val="Итог_по_НПО_3"/>
      <sheetName val="Доп_инфо3"/>
      <sheetName val="Договор_№_356Л010013"/>
      <sheetName val="движимое_имущество3"/>
      <sheetName val="F1_detail"/>
      <sheetName val="карточка"/>
      <sheetName val="Предположения"/>
      <sheetName val="KEY"/>
      <sheetName val="Sched 11-ACTUALS"/>
      <sheetName val="МСФО"/>
      <sheetName val="РСБУ_МСФО"/>
      <sheetName val="Anagrafica"/>
      <sheetName val="ТПП Л-Усинск"/>
      <sheetName val="реестр_отгрузка4"/>
      <sheetName val="Итог_по_НПО_4"/>
      <sheetName val="Доп_инфо4"/>
      <sheetName val="Договор_№_356Л010014"/>
      <sheetName val="движимое_имущество4"/>
      <sheetName val="Sched_11-ACTUALS"/>
      <sheetName val="ТПП_Л-Усинск"/>
      <sheetName val="Main"/>
      <sheetName val="Стандар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результат"/>
      <sheetName val="Параметры_i"/>
      <sheetName val="Параметры_ii"/>
      <sheetName val="Параметры_iii"/>
      <sheetName val="Параметры_iv"/>
      <sheetName val="Финрез_Выручка_Эi"/>
      <sheetName val="Финрез_Выручка_Эii"/>
      <sheetName val="Финрез_Выручка_Эiii"/>
      <sheetName val="Финрез_Выручка_Эiv"/>
      <sheetName val="Финрез_Услуги_Эi"/>
      <sheetName val="Финрез_Услуги_Эii"/>
      <sheetName val="Финрез_Услуги_Эiii"/>
      <sheetName val="Финрез_Услуги_Эiv"/>
      <sheetName val="Финрез_Имущество_Эi"/>
      <sheetName val="Финрез_Имущество_Эii"/>
      <sheetName val="Финрез_Имущество_Эiii"/>
      <sheetName val="Финрез_Имущество_Эiv"/>
      <sheetName val="Финплан"/>
      <sheetName val="Финплан_Эi"/>
      <sheetName val="Финплан_Эii"/>
      <sheetName val="Финплан_Эiii"/>
      <sheetName val="Финплан_Эiv"/>
      <sheetName val="N04_1i"/>
      <sheetName val="N04_1ii"/>
      <sheetName val="N04_1iii"/>
      <sheetName val="N04_1iv"/>
      <sheetName val="N06_1i"/>
      <sheetName val="N06_1ii"/>
      <sheetName val="N06_1iii"/>
      <sheetName val="N06_1iv"/>
      <sheetName val="N06_2i"/>
      <sheetName val="N06_2ii"/>
      <sheetName val="N06_2iii"/>
      <sheetName val="N06_2iv"/>
      <sheetName val="N06_3i"/>
      <sheetName val="N06_3ii"/>
      <sheetName val="N06_3iii"/>
      <sheetName val="N06_3iv"/>
      <sheetName val="N11_1i"/>
      <sheetName val="N11_1ii"/>
      <sheetName val="N11_1iii"/>
      <sheetName val="N11_1iv"/>
      <sheetName val="N12_1i"/>
      <sheetName val="N12_1ii"/>
      <sheetName val="N12_1iii"/>
      <sheetName val="N12_1iv"/>
      <sheetName val="N13_1i"/>
      <sheetName val="N13_1ii"/>
      <sheetName val="N13_1iii"/>
      <sheetName val="N13_1iv"/>
      <sheetName val="N20_2i"/>
      <sheetName val="N20_2ii"/>
      <sheetName val="N20_2iii"/>
      <sheetName val="N20_2iv"/>
      <sheetName val="N20_5"/>
      <sheetName val="N20_6"/>
      <sheetName val="Checks_i"/>
      <sheetName val="Checks_ii"/>
      <sheetName val="Checks_iii"/>
      <sheetName val="Checks_iv"/>
      <sheetName val="Увязки_i"/>
      <sheetName val="Увязки_ii"/>
      <sheetName val="Увязки_iii"/>
      <sheetName val="Увязки_iv"/>
      <sheetName val="Index"/>
    </sheetNames>
    <sheetDataSet>
      <sheetData sheetId="0"/>
      <sheetData sheetId="1">
        <row r="18">
          <cell r="G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результат"/>
      <sheetName val="Параметры_i"/>
      <sheetName val="Параметры_ii"/>
      <sheetName val="Параметры_iii"/>
      <sheetName val="Параметры_iv"/>
      <sheetName val="Финрез_Выручка_Эi"/>
      <sheetName val="Финрез_Выручка_Эii"/>
      <sheetName val="Финрез_Выручка_Эiii"/>
      <sheetName val="Финрез_Выручка_Эiv"/>
      <sheetName val="Финрез_Услуги_Эi"/>
      <sheetName val="Финрез_Услуги_Эii"/>
      <sheetName val="Финрез_Услуги_Эiii"/>
      <sheetName val="Финрез_Услуги_Эiv"/>
      <sheetName val="Финрез_Имущество_Эi"/>
      <sheetName val="Финрез_Имущество_Эii"/>
      <sheetName val="Финрез_Имущество_Эiii"/>
      <sheetName val="Финрез_Имущество_Эiv"/>
      <sheetName val="Финплан"/>
      <sheetName val="Финплан_Эi"/>
      <sheetName val="Финплан_Эii"/>
      <sheetName val="Финплан_Эiii"/>
      <sheetName val="Финплан_Эiv"/>
      <sheetName val="N04_1i"/>
      <sheetName val="N04_1ii"/>
      <sheetName val="N04_1iii"/>
      <sheetName val="N04_1iv"/>
      <sheetName val="N06_1i"/>
      <sheetName val="N06_1ii"/>
      <sheetName val="N06_1iii"/>
      <sheetName val="N06_1iv"/>
      <sheetName val="N06_2i"/>
      <sheetName val="N06_2ii"/>
      <sheetName val="N06_2iii"/>
      <sheetName val="N06_2iv"/>
      <sheetName val="N06_3i"/>
      <sheetName val="N06_3ii"/>
      <sheetName val="N06_3iii"/>
      <sheetName val="N06_3iv"/>
      <sheetName val="N11_1i"/>
      <sheetName val="N11_1ii"/>
      <sheetName val="N11_1iii"/>
      <sheetName val="N11_1iv"/>
      <sheetName val="N12_1i"/>
      <sheetName val="N12_1ii"/>
      <sheetName val="N12_1iii"/>
      <sheetName val="N12_1iv"/>
      <sheetName val="N13_1i"/>
      <sheetName val="N13_1ii"/>
      <sheetName val="N13_1iii"/>
      <sheetName val="N13_1iv"/>
      <sheetName val="N20_2i"/>
      <sheetName val="N20_2ii"/>
      <sheetName val="N20_2iii"/>
      <sheetName val="N20_2iv"/>
      <sheetName val="N20_5"/>
      <sheetName val="N20_6"/>
      <sheetName val="Checks_i"/>
      <sheetName val="Checks_ii"/>
      <sheetName val="Checks_iii"/>
      <sheetName val="Checks_iv"/>
      <sheetName val="Увязки_i"/>
      <sheetName val="Увязки_ii"/>
      <sheetName val="Увязки_iii"/>
      <sheetName val="Увязки_iv"/>
      <sheetName val="Index"/>
    </sheetNames>
    <sheetDataSet>
      <sheetData sheetId="0"/>
      <sheetData sheetId="1">
        <row r="18">
          <cell r="G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plan"/>
      <sheetName val="monthbase"/>
      <sheetName val="Примечания"/>
      <sheetName val="параметры"/>
      <sheetName val="июн"/>
      <sheetName val="Лист1"/>
      <sheetName val="От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H7">
            <v>2</v>
          </cell>
        </row>
        <row r="8">
          <cell r="H8">
            <v>2002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plan"/>
      <sheetName val="monthbase"/>
      <sheetName val="Примечания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D1" t="str">
            <v>легковой</v>
          </cell>
        </row>
        <row r="2">
          <cell r="D2" t="str">
            <v>грузоперевозки</v>
          </cell>
        </row>
        <row r="3">
          <cell r="D3" t="str">
            <v>вахтовый</v>
          </cell>
        </row>
        <row r="4">
          <cell r="D4" t="str">
            <v>технологический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ОС"/>
      <sheetName val="Данные по скважинам"/>
      <sheetName val="Инклинометрия"/>
      <sheetName val="Справочник по пластам"/>
      <sheetName val="Справочник ЭЦН"/>
      <sheetName val="Подбор УЭЦН"/>
      <sheetName val="Сводный расчет УЭЦН"/>
      <sheetName val="Подробный расчет УЭЦН"/>
      <sheetName val="Профиль ствола"/>
      <sheetName val="Протокол"/>
      <sheetName val="INI_CODE"/>
      <sheetName val="VAR"/>
      <sheetName val="BDCOM_CODE"/>
      <sheetName val="INCLIN_DLL_CODE"/>
      <sheetName val="Export_to_rp"/>
      <sheetName val="PROT_CODE"/>
      <sheetName val="ESP_DLL_CODE"/>
      <sheetName val="NEWCKB_CODE"/>
      <sheetName val="BETA_DLG"/>
      <sheetName val="NEW_CKB_DLG"/>
      <sheetName val="LST_CODE"/>
      <sheetName val="RUN_CODE"/>
      <sheetName val="MEST_DLG"/>
      <sheetName val="ESP_DLG"/>
      <sheetName val="NEWINK_DLG"/>
      <sheetName val="Данные_по_скважинам"/>
      <sheetName val="Справочник_по_пластам"/>
      <sheetName val="Справочник_ЭЦН"/>
      <sheetName val="Подбор_УЭЦН"/>
      <sheetName val="Сводный_расчет_УЭЦН"/>
      <sheetName val="Подробный_расчет_УЭЦН"/>
      <sheetName val="Профиль_ствола"/>
      <sheetName val="2002"/>
      <sheetName val="2003"/>
      <sheetName val="2004"/>
      <sheetName val="2005"/>
      <sheetName val="остановки"/>
      <sheetName val="запуски"/>
      <sheetName val="Справочник кабелей"/>
      <sheetName val="Справочник НКТ"/>
      <sheetName val="Данные_по_скважинам1"/>
      <sheetName val="Справочник_по_пластам1"/>
      <sheetName val="Справочник_ЭЦН1"/>
      <sheetName val="Подбор_УЭЦН1"/>
      <sheetName val="Сводный_расчет_УЭЦН1"/>
      <sheetName val="Подробный_расчет_УЭЦН1"/>
      <sheetName val="Профиль_ствола1"/>
      <sheetName val="Справочник_кабелей"/>
      <sheetName val="Справочник_НКТ"/>
      <sheetName val="Затраты"/>
      <sheetName val="Groupings"/>
      <sheetName val="Дебиторы"/>
      <sheetName val="#ССЫЛКА"/>
      <sheetName val="параметры"/>
      <sheetName val="Фракционный состав"/>
      <sheetName val="Данные_по_скважинам2"/>
      <sheetName val="Справочник_по_пластам2"/>
      <sheetName val="Справочник_ЭЦН2"/>
      <sheetName val="Подбор_УЭЦН2"/>
      <sheetName val="Сводный_расчет_УЭЦН2"/>
      <sheetName val="Подробный_расчет_УЭЦН2"/>
      <sheetName val="Профиль_ствола2"/>
      <sheetName val="Справочник_кабелей1"/>
      <sheetName val="Справочник_НКТ1"/>
      <sheetName val="Лист1"/>
      <sheetName val="проверка данных"/>
      <sheetName val="Данные_по_скважинам3"/>
      <sheetName val="Справочник_по_пластам3"/>
      <sheetName val="Справочник_ЭЦН3"/>
      <sheetName val="Подбор_УЭЦН3"/>
      <sheetName val="Сводный_расчет_УЭЦН3"/>
      <sheetName val="Подробный_расчет_УЭЦН3"/>
      <sheetName val="Профиль_ствола3"/>
      <sheetName val="Справочник_кабелей2"/>
      <sheetName val="Справочник_НКТ2"/>
      <sheetName val="Фракционный_состав"/>
      <sheetName val="проверка_данных"/>
      <sheetName val="Лист 2"/>
      <sheetName val="Настройка"/>
      <sheetName val="Опт "/>
      <sheetName val="NS_ESP"/>
      <sheetName val="19.12"/>
      <sheetName val="9.02"/>
      <sheetName val="Нефть"/>
      <sheetName val="Результат"/>
      <sheetName val="5.06"/>
      <sheetName val="12.07"/>
      <sheetName val="29.08"/>
      <sheetName val="30.08"/>
      <sheetName val="25.09"/>
      <sheetName val="26.09"/>
      <sheetName val="30.09"/>
      <sheetName val="02.10"/>
      <sheetName val="10.10"/>
      <sheetName val="12.10"/>
      <sheetName val="17.10"/>
      <sheetName val="19.10"/>
      <sheetName val="23.10"/>
      <sheetName val="25.10"/>
      <sheetName val="исходные данные"/>
      <sheetName val="расчетные таблицы"/>
      <sheetName val="21.11"/>
      <sheetName val="29.11"/>
      <sheetName val="06.12"/>
      <sheetName val="04.12"/>
      <sheetName val="18.12"/>
      <sheetName val="Ф16"/>
      <sheetName val="Ф27"/>
      <sheetName val="Справочники"/>
      <sheetName val="28.05"/>
      <sheetName val="01.06"/>
      <sheetName val="Кредиты"/>
      <sheetName val="заявка"/>
      <sheetName val="19.07"/>
      <sheetName val="06.11"/>
      <sheetName val="Controls"/>
      <sheetName val="25.03"/>
      <sheetName val="04.04"/>
      <sheetName val="15.04"/>
      <sheetName val="23.04"/>
      <sheetName val="июн"/>
      <sheetName val="07.08"/>
      <sheetName val="18.08"/>
      <sheetName val="14.09"/>
      <sheetName val="08.10"/>
      <sheetName val="Данные_по_скважинам4"/>
      <sheetName val="Справочник_по_пластам4"/>
      <sheetName val="Справочник_ЭЦН4"/>
      <sheetName val="Подбор_УЭЦН4"/>
      <sheetName val="Сводный_расчет_УЭЦН4"/>
      <sheetName val="Подробный_расчет_УЭЦН4"/>
      <sheetName val="Профиль_ствола4"/>
      <sheetName val="Справочник_кабелей3"/>
      <sheetName val="Справочник_НКТ3"/>
      <sheetName val="Фракционный_состав1"/>
      <sheetName val="проверка_данных1"/>
      <sheetName val="Регион действия"/>
      <sheetName val="ЛОТ"/>
      <sheetName val="домнг"/>
      <sheetName val=""/>
      <sheetName val="зао_мес"/>
      <sheetName val="зао_н.ит"/>
      <sheetName val="Лист_2"/>
      <sheetName val="Опт_"/>
      <sheetName val="19_12"/>
      <sheetName val="9_02"/>
      <sheetName val="5_06"/>
      <sheetName val="12_07"/>
      <sheetName val="Данные_по_скважинам8"/>
      <sheetName val="Справочник_по_пластам8"/>
      <sheetName val="Справочник_ЭЦН8"/>
      <sheetName val="Подбор_УЭЦН8"/>
      <sheetName val="Сводный_расчет_УЭЦН8"/>
      <sheetName val="Подробный_расчет_УЭЦН8"/>
      <sheetName val="Профиль_ствола8"/>
      <sheetName val="Справочник_кабелей7"/>
      <sheetName val="Справочник_НКТ7"/>
      <sheetName val="Фракционный_состав5"/>
      <sheetName val="проверка_данных5"/>
      <sheetName val="Лист_24"/>
      <sheetName val="Опт_4"/>
      <sheetName val="Данные_по_скважинам5"/>
      <sheetName val="Справочник_по_пластам5"/>
      <sheetName val="Справочник_ЭЦН5"/>
      <sheetName val="Подбор_УЭЦН5"/>
      <sheetName val="Сводный_расчет_УЭЦН5"/>
      <sheetName val="Подробный_расчет_УЭЦН5"/>
      <sheetName val="Профиль_ствола5"/>
      <sheetName val="Справочник_кабелей4"/>
      <sheetName val="Справочник_НКТ4"/>
      <sheetName val="Фракционный_состав2"/>
      <sheetName val="проверка_данных2"/>
      <sheetName val="Лист_21"/>
      <sheetName val="Опт_1"/>
      <sheetName val="Данные_по_скважинам6"/>
      <sheetName val="Справочник_по_пластам6"/>
      <sheetName val="Справочник_ЭЦН6"/>
      <sheetName val="Подбор_УЭЦН6"/>
      <sheetName val="Сводный_расчет_УЭЦН6"/>
      <sheetName val="Подробный_расчет_УЭЦН6"/>
      <sheetName val="Профиль_ствола6"/>
      <sheetName val="Справочник_кабелей5"/>
      <sheetName val="Справочник_НКТ5"/>
      <sheetName val="Фракционный_состав3"/>
      <sheetName val="проверка_данных3"/>
      <sheetName val="Лист_22"/>
      <sheetName val="Опт_2"/>
      <sheetName val="Данные_по_скважинам7"/>
      <sheetName val="Справочник_по_пластам7"/>
      <sheetName val="Справочник_ЭЦН7"/>
      <sheetName val="Подбор_УЭЦН7"/>
      <sheetName val="Сводный_расчет_УЭЦН7"/>
      <sheetName val="Подробный_расчет_УЭЦН7"/>
      <sheetName val="Профиль_ствола7"/>
      <sheetName val="Справочник_кабелей6"/>
      <sheetName val="Справочник_НКТ6"/>
      <sheetName val="Фракционный_состав4"/>
      <sheetName val="проверка_данных4"/>
      <sheetName val="Лист_23"/>
      <sheetName val="Опт_3"/>
      <sheetName val="fes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NN</v>
          </cell>
          <cell r="B3" t="str">
            <v>NAME</v>
          </cell>
          <cell r="C3" t="str">
            <v>RHPL</v>
          </cell>
          <cell r="D3" t="str">
            <v>RBPL</v>
          </cell>
          <cell r="E3" t="str">
            <v>PH</v>
          </cell>
          <cell r="F3" t="str">
            <v>GF</v>
          </cell>
          <cell r="G3" t="str">
            <v>MPL</v>
          </cell>
          <cell r="H3" t="str">
            <v>T</v>
          </cell>
          <cell r="I3" t="str">
            <v>YA</v>
          </cell>
        </row>
        <row r="4">
          <cell r="A4">
            <v>23</v>
          </cell>
          <cell r="B4" t="str">
            <v>Мамонтовское¦А5-6</v>
          </cell>
          <cell r="C4">
            <v>0.88</v>
          </cell>
          <cell r="D4">
            <v>1.01</v>
          </cell>
          <cell r="E4">
            <v>79</v>
          </cell>
          <cell r="F4">
            <v>33</v>
          </cell>
          <cell r="G4">
            <v>5.48</v>
          </cell>
          <cell r="H4">
            <v>64</v>
          </cell>
          <cell r="I4">
            <v>0</v>
          </cell>
        </row>
        <row r="5">
          <cell r="A5">
            <v>24</v>
          </cell>
          <cell r="B5" t="str">
            <v>Тепловское¦Б-6</v>
          </cell>
          <cell r="C5">
            <v>0.81699999999999995</v>
          </cell>
          <cell r="D5">
            <v>1.01</v>
          </cell>
          <cell r="E5">
            <v>76</v>
          </cell>
          <cell r="F5">
            <v>34</v>
          </cell>
          <cell r="G5">
            <v>3.13</v>
          </cell>
          <cell r="H5">
            <v>73</v>
          </cell>
          <cell r="I5">
            <v>0</v>
          </cell>
        </row>
        <row r="6">
          <cell r="A6">
            <v>25</v>
          </cell>
          <cell r="B6" t="str">
            <v>Мамонтовское¦Б11</v>
          </cell>
          <cell r="C6">
            <v>0.88500000000000001</v>
          </cell>
          <cell r="D6">
            <v>1.01</v>
          </cell>
          <cell r="E6">
            <v>92</v>
          </cell>
          <cell r="F6">
            <v>45</v>
          </cell>
          <cell r="G6">
            <v>2.46</v>
          </cell>
          <cell r="H6">
            <v>78</v>
          </cell>
          <cell r="I6">
            <v>0</v>
          </cell>
        </row>
        <row r="7">
          <cell r="A7">
            <v>26</v>
          </cell>
          <cell r="B7" t="str">
            <v>Мамонтовское|A4</v>
          </cell>
          <cell r="C7">
            <v>0.878</v>
          </cell>
          <cell r="D7">
            <v>1.01</v>
          </cell>
          <cell r="E7">
            <v>82</v>
          </cell>
          <cell r="F7">
            <v>40</v>
          </cell>
          <cell r="G7">
            <v>4.1399999999999997</v>
          </cell>
          <cell r="H7">
            <v>63</v>
          </cell>
          <cell r="I7">
            <v>0</v>
          </cell>
        </row>
        <row r="8">
          <cell r="A8">
            <v>27</v>
          </cell>
          <cell r="B8" t="str">
            <v>Мамонтовское|Б8</v>
          </cell>
          <cell r="C8">
            <v>0.88700000000000001</v>
          </cell>
          <cell r="D8">
            <v>1.01</v>
          </cell>
          <cell r="E8">
            <v>85</v>
          </cell>
          <cell r="F8">
            <v>30</v>
          </cell>
          <cell r="G8">
            <v>5</v>
          </cell>
          <cell r="H8">
            <v>75</v>
          </cell>
          <cell r="I8">
            <v>0</v>
          </cell>
        </row>
      </sheetData>
      <sheetData sheetId="4" refreshError="1">
        <row r="3">
          <cell r="A3" t="str">
            <v>NS</v>
          </cell>
          <cell r="B3" t="str">
            <v>NAME</v>
          </cell>
          <cell r="C3" t="str">
            <v>QN</v>
          </cell>
          <cell r="D3" t="str">
            <v>HN</v>
          </cell>
          <cell r="E3" t="str">
            <v>Q1_</v>
          </cell>
          <cell r="F3" t="str">
            <v>H1_</v>
          </cell>
          <cell r="G3" t="str">
            <v>Q2_</v>
          </cell>
          <cell r="H3" t="str">
            <v>H2_</v>
          </cell>
          <cell r="I3" t="str">
            <v>Q3_</v>
          </cell>
          <cell r="J3" t="str">
            <v>H3_</v>
          </cell>
        </row>
        <row r="4">
          <cell r="A4">
            <v>0</v>
          </cell>
          <cell r="B4" t="str">
            <v>н/о</v>
          </cell>
        </row>
        <row r="5">
          <cell r="A5">
            <v>1</v>
          </cell>
          <cell r="B5" t="str">
            <v>ЭЦНМ5-10-1100</v>
          </cell>
          <cell r="C5">
            <v>10</v>
          </cell>
          <cell r="D5">
            <v>1100</v>
          </cell>
          <cell r="E5">
            <v>8</v>
          </cell>
          <cell r="F5">
            <v>1143</v>
          </cell>
          <cell r="G5">
            <v>10</v>
          </cell>
          <cell r="H5">
            <v>1118</v>
          </cell>
          <cell r="I5">
            <v>27</v>
          </cell>
          <cell r="J5">
            <v>688</v>
          </cell>
        </row>
        <row r="6">
          <cell r="A6">
            <v>2</v>
          </cell>
          <cell r="B6" t="str">
            <v>ЭЦНМ5-10-1300</v>
          </cell>
          <cell r="C6">
            <v>10</v>
          </cell>
          <cell r="D6">
            <v>1300</v>
          </cell>
          <cell r="E6">
            <v>8</v>
          </cell>
          <cell r="F6">
            <v>1346</v>
          </cell>
          <cell r="G6">
            <v>10</v>
          </cell>
          <cell r="H6">
            <v>1316</v>
          </cell>
          <cell r="I6">
            <v>27</v>
          </cell>
          <cell r="J6">
            <v>807</v>
          </cell>
        </row>
        <row r="7">
          <cell r="A7">
            <v>3</v>
          </cell>
          <cell r="B7" t="str">
            <v>ЭЦНМ5-10-1500</v>
          </cell>
          <cell r="C7">
            <v>10</v>
          </cell>
          <cell r="D7">
            <v>1500</v>
          </cell>
          <cell r="E7">
            <v>8</v>
          </cell>
          <cell r="F7">
            <v>1548</v>
          </cell>
          <cell r="G7">
            <v>10</v>
          </cell>
          <cell r="H7">
            <v>1514</v>
          </cell>
          <cell r="I7">
            <v>27</v>
          </cell>
          <cell r="J7">
            <v>929</v>
          </cell>
        </row>
        <row r="8">
          <cell r="A8">
            <v>4</v>
          </cell>
          <cell r="B8" t="str">
            <v>ЭЦНМ5-10-1700</v>
          </cell>
          <cell r="C8">
            <v>10</v>
          </cell>
          <cell r="D8">
            <v>1700</v>
          </cell>
          <cell r="E8">
            <v>8</v>
          </cell>
          <cell r="F8">
            <v>1755</v>
          </cell>
          <cell r="G8">
            <v>10</v>
          </cell>
          <cell r="H8">
            <v>1716</v>
          </cell>
          <cell r="I8">
            <v>27</v>
          </cell>
          <cell r="J8">
            <v>1053</v>
          </cell>
        </row>
        <row r="9">
          <cell r="A9">
            <v>5</v>
          </cell>
          <cell r="B9" t="str">
            <v>ЭЦНМ5-10-1900</v>
          </cell>
          <cell r="C9">
            <v>10</v>
          </cell>
          <cell r="D9">
            <v>1900</v>
          </cell>
          <cell r="E9">
            <v>8</v>
          </cell>
          <cell r="F9">
            <v>1962</v>
          </cell>
          <cell r="G9">
            <v>10</v>
          </cell>
          <cell r="H9">
            <v>1918</v>
          </cell>
          <cell r="I9">
            <v>27</v>
          </cell>
          <cell r="J9">
            <v>1177</v>
          </cell>
        </row>
        <row r="10">
          <cell r="A10">
            <v>6</v>
          </cell>
          <cell r="B10" t="str">
            <v>ЭЦН5А-40-1750</v>
          </cell>
          <cell r="C10">
            <v>40</v>
          </cell>
          <cell r="D10">
            <v>1750</v>
          </cell>
          <cell r="E10">
            <v>25</v>
          </cell>
          <cell r="F10">
            <v>1770</v>
          </cell>
          <cell r="G10">
            <v>40</v>
          </cell>
          <cell r="H10">
            <v>1750</v>
          </cell>
          <cell r="I10">
            <v>70</v>
          </cell>
          <cell r="J10">
            <v>1300</v>
          </cell>
        </row>
        <row r="11">
          <cell r="A11">
            <v>7</v>
          </cell>
          <cell r="B11" t="str">
            <v>ЭЦНМ5-20-1200</v>
          </cell>
          <cell r="C11">
            <v>20</v>
          </cell>
          <cell r="D11">
            <v>1200</v>
          </cell>
          <cell r="E11">
            <v>12</v>
          </cell>
          <cell r="F11">
            <v>1210</v>
          </cell>
          <cell r="G11">
            <v>20</v>
          </cell>
          <cell r="H11">
            <v>1098</v>
          </cell>
          <cell r="I11">
            <v>36</v>
          </cell>
          <cell r="J11">
            <v>732</v>
          </cell>
        </row>
        <row r="12">
          <cell r="A12">
            <v>8</v>
          </cell>
          <cell r="B12" t="str">
            <v>ЭЦНМ5-20-1460</v>
          </cell>
          <cell r="C12">
            <v>20</v>
          </cell>
          <cell r="D12">
            <v>1460</v>
          </cell>
          <cell r="E12">
            <v>12</v>
          </cell>
          <cell r="F12">
            <v>1460</v>
          </cell>
          <cell r="G12">
            <v>20</v>
          </cell>
          <cell r="H12">
            <v>1326</v>
          </cell>
          <cell r="I12">
            <v>36</v>
          </cell>
          <cell r="J12">
            <v>884</v>
          </cell>
        </row>
        <row r="13">
          <cell r="A13">
            <v>9</v>
          </cell>
          <cell r="B13" t="str">
            <v>ЭЦНМ5-20-1880</v>
          </cell>
          <cell r="C13">
            <v>20</v>
          </cell>
          <cell r="D13">
            <v>1880</v>
          </cell>
          <cell r="E13">
            <v>12</v>
          </cell>
          <cell r="F13">
            <v>1880</v>
          </cell>
          <cell r="G13">
            <v>20</v>
          </cell>
          <cell r="H13">
            <v>1710</v>
          </cell>
          <cell r="I13">
            <v>36</v>
          </cell>
          <cell r="J13">
            <v>1140</v>
          </cell>
        </row>
        <row r="14">
          <cell r="A14">
            <v>10</v>
          </cell>
          <cell r="B14" t="str">
            <v>ЭЦНМ5-20-2000</v>
          </cell>
          <cell r="C14">
            <v>20</v>
          </cell>
          <cell r="D14">
            <v>2000</v>
          </cell>
          <cell r="E14">
            <v>12</v>
          </cell>
          <cell r="F14">
            <v>2020</v>
          </cell>
          <cell r="G14">
            <v>20</v>
          </cell>
          <cell r="H14">
            <v>1836</v>
          </cell>
          <cell r="I14">
            <v>36</v>
          </cell>
          <cell r="J14">
            <v>1220</v>
          </cell>
        </row>
        <row r="15">
          <cell r="A15">
            <v>11</v>
          </cell>
          <cell r="B15" t="str">
            <v>ЭЦНМ5-50-990</v>
          </cell>
          <cell r="C15">
            <v>50</v>
          </cell>
          <cell r="D15">
            <v>990</v>
          </cell>
          <cell r="E15">
            <v>25</v>
          </cell>
          <cell r="F15">
            <v>1018</v>
          </cell>
          <cell r="G15">
            <v>50</v>
          </cell>
          <cell r="H15">
            <v>998</v>
          </cell>
          <cell r="I15">
            <v>72</v>
          </cell>
          <cell r="J15">
            <v>788</v>
          </cell>
        </row>
        <row r="16">
          <cell r="A16">
            <v>12</v>
          </cell>
          <cell r="B16" t="str">
            <v>ЭЦНМ5-50-1155</v>
          </cell>
          <cell r="C16">
            <v>50</v>
          </cell>
          <cell r="D16">
            <v>1155</v>
          </cell>
          <cell r="E16">
            <v>25</v>
          </cell>
          <cell r="F16">
            <v>1188</v>
          </cell>
          <cell r="G16">
            <v>50</v>
          </cell>
          <cell r="H16">
            <v>1165</v>
          </cell>
          <cell r="I16">
            <v>72</v>
          </cell>
          <cell r="J16">
            <v>918</v>
          </cell>
        </row>
        <row r="17">
          <cell r="A17">
            <v>13</v>
          </cell>
          <cell r="B17" t="str">
            <v>ЭЦНМ5-50-1360</v>
          </cell>
          <cell r="C17">
            <v>50</v>
          </cell>
          <cell r="D17">
            <v>1360</v>
          </cell>
          <cell r="E17">
            <v>25</v>
          </cell>
          <cell r="F17">
            <v>1400</v>
          </cell>
          <cell r="G17">
            <v>50</v>
          </cell>
          <cell r="H17">
            <v>1373</v>
          </cell>
          <cell r="I17">
            <v>72</v>
          </cell>
          <cell r="J17">
            <v>1082</v>
          </cell>
        </row>
        <row r="18">
          <cell r="A18">
            <v>14</v>
          </cell>
          <cell r="B18" t="str">
            <v>ЭЦНМ5-50-1565</v>
          </cell>
          <cell r="C18">
            <v>50</v>
          </cell>
          <cell r="D18">
            <v>1565</v>
          </cell>
          <cell r="E18">
            <v>25</v>
          </cell>
          <cell r="F18">
            <v>1611</v>
          </cell>
          <cell r="G18">
            <v>50</v>
          </cell>
          <cell r="H18">
            <v>1580</v>
          </cell>
          <cell r="I18">
            <v>72</v>
          </cell>
          <cell r="J18">
            <v>1246</v>
          </cell>
        </row>
        <row r="19">
          <cell r="A19">
            <v>15</v>
          </cell>
          <cell r="B19" t="str">
            <v>ЭЦНМ5-50-1775</v>
          </cell>
          <cell r="C19">
            <v>50</v>
          </cell>
          <cell r="D19">
            <v>1775</v>
          </cell>
          <cell r="E19">
            <v>25</v>
          </cell>
          <cell r="F19">
            <v>1823</v>
          </cell>
          <cell r="G19">
            <v>50</v>
          </cell>
          <cell r="H19">
            <v>1788</v>
          </cell>
          <cell r="I19">
            <v>72</v>
          </cell>
          <cell r="J19">
            <v>1410</v>
          </cell>
        </row>
        <row r="20">
          <cell r="A20">
            <v>16</v>
          </cell>
          <cell r="B20" t="str">
            <v>ЭЦНМ5-50-1980</v>
          </cell>
          <cell r="C20">
            <v>50</v>
          </cell>
          <cell r="D20">
            <v>1980</v>
          </cell>
          <cell r="E20">
            <v>25</v>
          </cell>
          <cell r="F20">
            <v>2035</v>
          </cell>
          <cell r="G20">
            <v>50</v>
          </cell>
          <cell r="H20">
            <v>1997</v>
          </cell>
          <cell r="I20">
            <v>72</v>
          </cell>
          <cell r="J20">
            <v>1574</v>
          </cell>
        </row>
        <row r="21">
          <cell r="A21">
            <v>17</v>
          </cell>
          <cell r="B21" t="str">
            <v>ЭЦНМ5-80-900</v>
          </cell>
          <cell r="C21">
            <v>80</v>
          </cell>
          <cell r="D21">
            <v>900</v>
          </cell>
          <cell r="E21">
            <v>60</v>
          </cell>
          <cell r="F21">
            <v>980</v>
          </cell>
          <cell r="G21">
            <v>80</v>
          </cell>
          <cell r="H21">
            <v>921</v>
          </cell>
          <cell r="I21">
            <v>116</v>
          </cell>
          <cell r="J21">
            <v>588</v>
          </cell>
        </row>
        <row r="22">
          <cell r="A22">
            <v>18</v>
          </cell>
          <cell r="B22" t="str">
            <v>ЭЦНМ5-80-1050</v>
          </cell>
          <cell r="C22">
            <v>80</v>
          </cell>
          <cell r="D22">
            <v>1050</v>
          </cell>
          <cell r="E22">
            <v>60</v>
          </cell>
          <cell r="F22">
            <v>1140</v>
          </cell>
          <cell r="G22">
            <v>80</v>
          </cell>
          <cell r="H22">
            <v>1072</v>
          </cell>
          <cell r="I22">
            <v>116</v>
          </cell>
          <cell r="J22">
            <v>684</v>
          </cell>
        </row>
        <row r="23">
          <cell r="A23">
            <v>19</v>
          </cell>
          <cell r="B23" t="str">
            <v>ЭЦНМ5-80-1235</v>
          </cell>
          <cell r="C23">
            <v>80</v>
          </cell>
          <cell r="D23">
            <v>1235</v>
          </cell>
          <cell r="E23">
            <v>60</v>
          </cell>
          <cell r="F23">
            <v>1345</v>
          </cell>
          <cell r="G23">
            <v>80</v>
          </cell>
          <cell r="H23">
            <v>1264</v>
          </cell>
          <cell r="I23">
            <v>116</v>
          </cell>
          <cell r="J23">
            <v>807</v>
          </cell>
        </row>
        <row r="24">
          <cell r="A24">
            <v>20</v>
          </cell>
          <cell r="B24" t="str">
            <v>ЭЦНМ5-80-1425</v>
          </cell>
          <cell r="C24">
            <v>80</v>
          </cell>
          <cell r="D24">
            <v>1425</v>
          </cell>
          <cell r="E24">
            <v>60</v>
          </cell>
          <cell r="F24">
            <v>1550</v>
          </cell>
          <cell r="G24">
            <v>80</v>
          </cell>
          <cell r="H24">
            <v>1457</v>
          </cell>
          <cell r="I24">
            <v>116</v>
          </cell>
          <cell r="J24">
            <v>930</v>
          </cell>
        </row>
        <row r="25">
          <cell r="A25">
            <v>21</v>
          </cell>
          <cell r="B25" t="str">
            <v>ЭЦНМ5-80-1615</v>
          </cell>
          <cell r="C25">
            <v>80</v>
          </cell>
          <cell r="D25">
            <v>1615</v>
          </cell>
          <cell r="E25">
            <v>60</v>
          </cell>
          <cell r="F25">
            <v>1755</v>
          </cell>
          <cell r="G25">
            <v>80</v>
          </cell>
          <cell r="H25">
            <v>1649</v>
          </cell>
          <cell r="I25">
            <v>116</v>
          </cell>
          <cell r="J25">
            <v>1053</v>
          </cell>
        </row>
        <row r="26">
          <cell r="A26">
            <v>22</v>
          </cell>
          <cell r="B26" t="str">
            <v>ЭЦНМ5-80-1800</v>
          </cell>
          <cell r="C26">
            <v>80</v>
          </cell>
          <cell r="D26">
            <v>1800</v>
          </cell>
          <cell r="E26">
            <v>60</v>
          </cell>
          <cell r="F26">
            <v>1960</v>
          </cell>
          <cell r="G26">
            <v>80</v>
          </cell>
          <cell r="H26">
            <v>1842</v>
          </cell>
          <cell r="I26">
            <v>116</v>
          </cell>
          <cell r="J26">
            <v>1176</v>
          </cell>
        </row>
        <row r="27">
          <cell r="A27">
            <v>23</v>
          </cell>
          <cell r="B27" t="str">
            <v>ЭЦНМ5-80-1950</v>
          </cell>
          <cell r="C27">
            <v>80</v>
          </cell>
          <cell r="D27">
            <v>1950</v>
          </cell>
          <cell r="E27">
            <v>60</v>
          </cell>
          <cell r="F27">
            <v>2120</v>
          </cell>
          <cell r="G27">
            <v>80</v>
          </cell>
          <cell r="H27">
            <v>1993</v>
          </cell>
          <cell r="I27">
            <v>116</v>
          </cell>
          <cell r="J27">
            <v>1272</v>
          </cell>
        </row>
        <row r="28">
          <cell r="A28">
            <v>24</v>
          </cell>
          <cell r="B28" t="str">
            <v>ЭЦНМ5-125-745</v>
          </cell>
          <cell r="C28">
            <v>125</v>
          </cell>
          <cell r="D28">
            <v>745</v>
          </cell>
          <cell r="E28">
            <v>103</v>
          </cell>
          <cell r="F28">
            <v>808</v>
          </cell>
          <cell r="G28">
            <v>125</v>
          </cell>
          <cell r="H28">
            <v>726</v>
          </cell>
          <cell r="I28">
            <v>160</v>
          </cell>
          <cell r="J28">
            <v>462</v>
          </cell>
        </row>
        <row r="29">
          <cell r="A29">
            <v>25</v>
          </cell>
          <cell r="B29" t="str">
            <v>ЭЦНМ5-125-865</v>
          </cell>
          <cell r="C29">
            <v>125</v>
          </cell>
          <cell r="D29">
            <v>865</v>
          </cell>
          <cell r="E29">
            <v>103</v>
          </cell>
          <cell r="F29">
            <v>941</v>
          </cell>
          <cell r="G29">
            <v>125</v>
          </cell>
          <cell r="H29">
            <v>845</v>
          </cell>
          <cell r="I29">
            <v>160</v>
          </cell>
          <cell r="J29">
            <v>534</v>
          </cell>
        </row>
        <row r="30">
          <cell r="A30">
            <v>26</v>
          </cell>
          <cell r="B30" t="str">
            <v>ЭЦНМ5-125-1020</v>
          </cell>
          <cell r="C30">
            <v>125</v>
          </cell>
          <cell r="D30">
            <v>1020</v>
          </cell>
          <cell r="E30">
            <v>103</v>
          </cell>
          <cell r="F30">
            <v>1112</v>
          </cell>
          <cell r="G30">
            <v>125</v>
          </cell>
          <cell r="H30">
            <v>999</v>
          </cell>
          <cell r="I30">
            <v>160</v>
          </cell>
          <cell r="J30">
            <v>634</v>
          </cell>
        </row>
        <row r="31">
          <cell r="A31">
            <v>27</v>
          </cell>
          <cell r="B31" t="str">
            <v>ЭЦНМ5-125-1180</v>
          </cell>
          <cell r="C31">
            <v>125</v>
          </cell>
          <cell r="D31">
            <v>1180</v>
          </cell>
          <cell r="E31">
            <v>103</v>
          </cell>
          <cell r="F31">
            <v>1284</v>
          </cell>
          <cell r="G31">
            <v>125</v>
          </cell>
          <cell r="H31">
            <v>1153</v>
          </cell>
          <cell r="I31">
            <v>160</v>
          </cell>
          <cell r="J31">
            <v>734</v>
          </cell>
        </row>
        <row r="32">
          <cell r="A32">
            <v>28</v>
          </cell>
          <cell r="B32" t="str">
            <v>ЭЦНМ5-125-1335</v>
          </cell>
          <cell r="C32">
            <v>125</v>
          </cell>
          <cell r="D32">
            <v>1335</v>
          </cell>
          <cell r="E32">
            <v>103</v>
          </cell>
          <cell r="F32">
            <v>1450</v>
          </cell>
          <cell r="G32">
            <v>125</v>
          </cell>
          <cell r="H32">
            <v>1302</v>
          </cell>
          <cell r="I32">
            <v>160</v>
          </cell>
          <cell r="J32">
            <v>829</v>
          </cell>
        </row>
        <row r="33">
          <cell r="A33">
            <v>29</v>
          </cell>
          <cell r="B33" t="str">
            <v>ЭЦНМ5-125-1485</v>
          </cell>
          <cell r="C33">
            <v>125</v>
          </cell>
          <cell r="D33">
            <v>1485</v>
          </cell>
          <cell r="E33">
            <v>103</v>
          </cell>
          <cell r="F33">
            <v>1617</v>
          </cell>
          <cell r="G33">
            <v>125</v>
          </cell>
          <cell r="H33">
            <v>1452</v>
          </cell>
          <cell r="I33">
            <v>160</v>
          </cell>
          <cell r="J33">
            <v>924</v>
          </cell>
        </row>
        <row r="34">
          <cell r="A34">
            <v>30</v>
          </cell>
          <cell r="B34" t="str">
            <v>ЭЦНМ5-125-1615</v>
          </cell>
          <cell r="C34">
            <v>125</v>
          </cell>
          <cell r="D34">
            <v>1615</v>
          </cell>
          <cell r="E34">
            <v>103</v>
          </cell>
          <cell r="F34">
            <v>1754</v>
          </cell>
          <cell r="G34">
            <v>125</v>
          </cell>
          <cell r="H34">
            <v>1575</v>
          </cell>
          <cell r="I34">
            <v>160</v>
          </cell>
          <cell r="J34">
            <v>1002</v>
          </cell>
        </row>
        <row r="35">
          <cell r="A35">
            <v>31</v>
          </cell>
          <cell r="B35" t="str">
            <v>ЭЦНМ5-125-1770</v>
          </cell>
          <cell r="C35">
            <v>125</v>
          </cell>
          <cell r="D35">
            <v>1770</v>
          </cell>
          <cell r="E35">
            <v>103</v>
          </cell>
          <cell r="F35">
            <v>1926</v>
          </cell>
          <cell r="G35">
            <v>125</v>
          </cell>
          <cell r="H35">
            <v>1729</v>
          </cell>
          <cell r="I35">
            <v>160</v>
          </cell>
          <cell r="J35">
            <v>1100</v>
          </cell>
        </row>
        <row r="36">
          <cell r="A36">
            <v>32</v>
          </cell>
          <cell r="B36" t="str">
            <v>ЭЦНМ5-125-2000</v>
          </cell>
          <cell r="C36">
            <v>125</v>
          </cell>
          <cell r="D36">
            <v>2000</v>
          </cell>
          <cell r="E36">
            <v>103</v>
          </cell>
          <cell r="F36">
            <v>2259</v>
          </cell>
          <cell r="G36">
            <v>125</v>
          </cell>
          <cell r="H36">
            <v>2028</v>
          </cell>
          <cell r="I36">
            <v>160</v>
          </cell>
          <cell r="J36">
            <v>1291</v>
          </cell>
        </row>
        <row r="37">
          <cell r="A37">
            <v>33</v>
          </cell>
          <cell r="B37" t="str">
            <v>ЭЦНМ5А-160-790</v>
          </cell>
          <cell r="C37">
            <v>160</v>
          </cell>
          <cell r="D37">
            <v>790</v>
          </cell>
          <cell r="E37">
            <v>125</v>
          </cell>
          <cell r="F37">
            <v>912</v>
          </cell>
          <cell r="G37">
            <v>160</v>
          </cell>
          <cell r="H37">
            <v>800</v>
          </cell>
          <cell r="I37">
            <v>212</v>
          </cell>
          <cell r="J37">
            <v>448</v>
          </cell>
        </row>
        <row r="38">
          <cell r="A38">
            <v>34</v>
          </cell>
          <cell r="B38" t="str">
            <v>ЭЦНМ5А-160-920</v>
          </cell>
          <cell r="C38">
            <v>160</v>
          </cell>
          <cell r="D38">
            <v>920</v>
          </cell>
          <cell r="E38">
            <v>125</v>
          </cell>
          <cell r="F38">
            <v>1060</v>
          </cell>
          <cell r="G38">
            <v>160</v>
          </cell>
          <cell r="H38">
            <v>930</v>
          </cell>
          <cell r="I38">
            <v>212</v>
          </cell>
          <cell r="J38">
            <v>521</v>
          </cell>
        </row>
        <row r="39">
          <cell r="A39">
            <v>35</v>
          </cell>
          <cell r="B39" t="str">
            <v>ЭЦНМ5А-160-1080</v>
          </cell>
          <cell r="C39">
            <v>160</v>
          </cell>
          <cell r="D39">
            <v>1080</v>
          </cell>
          <cell r="E39">
            <v>125</v>
          </cell>
          <cell r="F39">
            <v>1248</v>
          </cell>
          <cell r="G39">
            <v>160</v>
          </cell>
          <cell r="H39">
            <v>1095</v>
          </cell>
          <cell r="I39">
            <v>212</v>
          </cell>
          <cell r="J39">
            <v>613</v>
          </cell>
        </row>
        <row r="40">
          <cell r="A40">
            <v>36</v>
          </cell>
          <cell r="B40" t="str">
            <v>ЭЦНМ5А-160-1245</v>
          </cell>
          <cell r="C40">
            <v>160</v>
          </cell>
          <cell r="D40">
            <v>1245</v>
          </cell>
          <cell r="E40">
            <v>125</v>
          </cell>
          <cell r="F40">
            <v>1436</v>
          </cell>
          <cell r="G40">
            <v>160</v>
          </cell>
          <cell r="H40">
            <v>1260</v>
          </cell>
          <cell r="I40">
            <v>212</v>
          </cell>
          <cell r="J40">
            <v>706</v>
          </cell>
        </row>
        <row r="41">
          <cell r="A41">
            <v>37</v>
          </cell>
          <cell r="B41" t="str">
            <v>ЭЦНМ5А-160-1415</v>
          </cell>
          <cell r="C41">
            <v>160</v>
          </cell>
          <cell r="D41">
            <v>1415</v>
          </cell>
          <cell r="E41">
            <v>125</v>
          </cell>
          <cell r="F41">
            <v>1630</v>
          </cell>
          <cell r="G41">
            <v>160</v>
          </cell>
          <cell r="H41">
            <v>1430</v>
          </cell>
          <cell r="I41">
            <v>212</v>
          </cell>
          <cell r="J41">
            <v>801</v>
          </cell>
        </row>
        <row r="42">
          <cell r="A42">
            <v>38</v>
          </cell>
          <cell r="B42" t="str">
            <v>ЭЦНМ5А-160-1580</v>
          </cell>
          <cell r="C42">
            <v>160</v>
          </cell>
          <cell r="D42">
            <v>1580</v>
          </cell>
          <cell r="E42">
            <v>125</v>
          </cell>
          <cell r="F42">
            <v>1824</v>
          </cell>
          <cell r="G42">
            <v>160</v>
          </cell>
          <cell r="H42">
            <v>1600</v>
          </cell>
          <cell r="I42">
            <v>212</v>
          </cell>
          <cell r="J42">
            <v>896</v>
          </cell>
        </row>
        <row r="43">
          <cell r="A43">
            <v>39</v>
          </cell>
          <cell r="B43" t="str">
            <v>ЭЦНМ5А-160-1705</v>
          </cell>
          <cell r="C43">
            <v>160</v>
          </cell>
          <cell r="D43">
            <v>1705</v>
          </cell>
          <cell r="E43">
            <v>125</v>
          </cell>
          <cell r="F43">
            <v>1966</v>
          </cell>
          <cell r="G43">
            <v>160</v>
          </cell>
          <cell r="H43">
            <v>1725</v>
          </cell>
          <cell r="I43">
            <v>212</v>
          </cell>
          <cell r="J43">
            <v>966</v>
          </cell>
        </row>
        <row r="44">
          <cell r="A44">
            <v>40</v>
          </cell>
          <cell r="B44" t="str">
            <v>ЭЦНМ5А-160-2000</v>
          </cell>
          <cell r="C44">
            <v>160</v>
          </cell>
          <cell r="D44">
            <v>2000</v>
          </cell>
          <cell r="E44">
            <v>125</v>
          </cell>
          <cell r="F44">
            <v>2348</v>
          </cell>
          <cell r="G44">
            <v>160</v>
          </cell>
          <cell r="H44">
            <v>2060</v>
          </cell>
          <cell r="I44">
            <v>212</v>
          </cell>
          <cell r="J44">
            <v>1154</v>
          </cell>
        </row>
        <row r="45">
          <cell r="A45">
            <v>41</v>
          </cell>
          <cell r="B45" t="str">
            <v>ЭЦНМ5-200-640</v>
          </cell>
          <cell r="C45">
            <v>200</v>
          </cell>
          <cell r="D45">
            <v>640</v>
          </cell>
          <cell r="E45">
            <v>150</v>
          </cell>
          <cell r="F45">
            <v>774</v>
          </cell>
          <cell r="G45">
            <v>200</v>
          </cell>
          <cell r="H45">
            <v>665</v>
          </cell>
          <cell r="I45">
            <v>270</v>
          </cell>
          <cell r="J45">
            <v>396</v>
          </cell>
        </row>
        <row r="46">
          <cell r="A46">
            <v>42</v>
          </cell>
          <cell r="B46" t="str">
            <v>ЭЦНМ5-200-740</v>
          </cell>
          <cell r="C46">
            <v>200</v>
          </cell>
          <cell r="D46">
            <v>740</v>
          </cell>
          <cell r="E46">
            <v>150</v>
          </cell>
          <cell r="F46">
            <v>894</v>
          </cell>
          <cell r="G46">
            <v>200</v>
          </cell>
          <cell r="H46">
            <v>770</v>
          </cell>
          <cell r="I46">
            <v>270</v>
          </cell>
          <cell r="J46">
            <v>458</v>
          </cell>
        </row>
        <row r="47">
          <cell r="A47">
            <v>43</v>
          </cell>
          <cell r="B47" t="str">
            <v>ЭЦНМ5-200-830</v>
          </cell>
          <cell r="C47">
            <v>200</v>
          </cell>
          <cell r="D47">
            <v>830</v>
          </cell>
          <cell r="E47">
            <v>150</v>
          </cell>
          <cell r="F47">
            <v>1010</v>
          </cell>
          <cell r="G47">
            <v>200</v>
          </cell>
          <cell r="H47">
            <v>869</v>
          </cell>
          <cell r="I47">
            <v>270</v>
          </cell>
          <cell r="J47">
            <v>517</v>
          </cell>
        </row>
        <row r="48">
          <cell r="A48">
            <v>44</v>
          </cell>
          <cell r="B48" t="str">
            <v>ЭЦНМ5-200-930</v>
          </cell>
          <cell r="C48">
            <v>200</v>
          </cell>
          <cell r="D48">
            <v>930</v>
          </cell>
          <cell r="E48">
            <v>150</v>
          </cell>
          <cell r="F48">
            <v>1126</v>
          </cell>
          <cell r="G48">
            <v>200</v>
          </cell>
          <cell r="H48">
            <v>969</v>
          </cell>
          <cell r="I48">
            <v>270</v>
          </cell>
          <cell r="J48">
            <v>576</v>
          </cell>
        </row>
        <row r="49">
          <cell r="A49">
            <v>45</v>
          </cell>
          <cell r="B49" t="str">
            <v>ЭЦНМ5-200-1005</v>
          </cell>
          <cell r="C49">
            <v>200</v>
          </cell>
          <cell r="D49">
            <v>1005</v>
          </cell>
          <cell r="E49">
            <v>150</v>
          </cell>
          <cell r="F49">
            <v>1221</v>
          </cell>
          <cell r="G49">
            <v>200</v>
          </cell>
          <cell r="H49">
            <v>1050</v>
          </cell>
          <cell r="I49">
            <v>270</v>
          </cell>
          <cell r="J49">
            <v>624</v>
          </cell>
        </row>
        <row r="50">
          <cell r="A50">
            <v>46</v>
          </cell>
          <cell r="B50" t="str">
            <v>ЭЦНМ5-200-1105</v>
          </cell>
          <cell r="C50">
            <v>200</v>
          </cell>
          <cell r="D50">
            <v>1105</v>
          </cell>
          <cell r="E50">
            <v>150</v>
          </cell>
          <cell r="F50">
            <v>1341</v>
          </cell>
          <cell r="G50">
            <v>200</v>
          </cell>
          <cell r="H50">
            <v>1154</v>
          </cell>
          <cell r="I50">
            <v>270</v>
          </cell>
          <cell r="J50">
            <v>686</v>
          </cell>
        </row>
        <row r="51">
          <cell r="A51">
            <v>47</v>
          </cell>
          <cell r="B51" t="str">
            <v>ЭЦНМ5-200-1200</v>
          </cell>
          <cell r="C51">
            <v>200</v>
          </cell>
          <cell r="D51">
            <v>1200</v>
          </cell>
          <cell r="E51">
            <v>150</v>
          </cell>
          <cell r="F51">
            <v>1457</v>
          </cell>
          <cell r="G51">
            <v>200</v>
          </cell>
          <cell r="H51">
            <v>1254</v>
          </cell>
          <cell r="I51">
            <v>270</v>
          </cell>
          <cell r="J51">
            <v>745</v>
          </cell>
        </row>
        <row r="52">
          <cell r="A52">
            <v>48</v>
          </cell>
          <cell r="B52" t="str">
            <v>ЭЦНМ5-200-1300</v>
          </cell>
          <cell r="C52">
            <v>200</v>
          </cell>
          <cell r="D52">
            <v>1300</v>
          </cell>
          <cell r="E52">
            <v>150</v>
          </cell>
          <cell r="F52">
            <v>1444</v>
          </cell>
          <cell r="G52">
            <v>200</v>
          </cell>
          <cell r="H52">
            <v>1243</v>
          </cell>
          <cell r="I52">
            <v>270</v>
          </cell>
          <cell r="J52">
            <v>739</v>
          </cell>
        </row>
        <row r="53">
          <cell r="A53">
            <v>49</v>
          </cell>
          <cell r="B53" t="str">
            <v>ЭЦНМ5-200-1395</v>
          </cell>
          <cell r="C53">
            <v>200</v>
          </cell>
          <cell r="D53">
            <v>1395</v>
          </cell>
          <cell r="E53">
            <v>150</v>
          </cell>
          <cell r="F53">
            <v>1689</v>
          </cell>
          <cell r="G53">
            <v>200</v>
          </cell>
          <cell r="H53">
            <v>1454</v>
          </cell>
          <cell r="I53">
            <v>270</v>
          </cell>
          <cell r="J53">
            <v>864</v>
          </cell>
        </row>
        <row r="54">
          <cell r="A54">
            <v>50</v>
          </cell>
          <cell r="B54" t="str">
            <v>ЭЦНМ5А-250-795</v>
          </cell>
          <cell r="C54">
            <v>250</v>
          </cell>
          <cell r="D54">
            <v>795</v>
          </cell>
          <cell r="E54">
            <v>190</v>
          </cell>
          <cell r="F54">
            <v>905</v>
          </cell>
          <cell r="G54">
            <v>250</v>
          </cell>
          <cell r="H54">
            <v>817</v>
          </cell>
          <cell r="I54">
            <v>345</v>
          </cell>
          <cell r="J54">
            <v>474</v>
          </cell>
        </row>
        <row r="55">
          <cell r="A55">
            <v>51</v>
          </cell>
          <cell r="B55" t="str">
            <v>ЭЦНМ5А-250-900</v>
          </cell>
          <cell r="C55">
            <v>250</v>
          </cell>
          <cell r="D55">
            <v>900</v>
          </cell>
          <cell r="E55">
            <v>190</v>
          </cell>
          <cell r="F55">
            <v>1023</v>
          </cell>
          <cell r="G55">
            <v>250</v>
          </cell>
          <cell r="H55">
            <v>924</v>
          </cell>
          <cell r="I55">
            <v>345</v>
          </cell>
          <cell r="J55">
            <v>536</v>
          </cell>
        </row>
        <row r="56">
          <cell r="A56">
            <v>52</v>
          </cell>
          <cell r="B56" t="str">
            <v>ЭЦНМ5А-250-1000</v>
          </cell>
          <cell r="C56">
            <v>250</v>
          </cell>
          <cell r="D56">
            <v>1000</v>
          </cell>
          <cell r="E56">
            <v>190</v>
          </cell>
          <cell r="F56">
            <v>1140</v>
          </cell>
          <cell r="G56">
            <v>250</v>
          </cell>
          <cell r="H56">
            <v>1030</v>
          </cell>
          <cell r="I56">
            <v>345</v>
          </cell>
          <cell r="J56">
            <v>598</v>
          </cell>
        </row>
        <row r="57">
          <cell r="A57">
            <v>53</v>
          </cell>
          <cell r="B57" t="str">
            <v>ЭЦНМ5А-250-1090</v>
          </cell>
          <cell r="C57">
            <v>250</v>
          </cell>
          <cell r="D57">
            <v>1090</v>
          </cell>
          <cell r="E57">
            <v>190</v>
          </cell>
          <cell r="F57">
            <v>1240</v>
          </cell>
          <cell r="G57">
            <v>250</v>
          </cell>
          <cell r="H57">
            <v>1120</v>
          </cell>
          <cell r="I57">
            <v>345</v>
          </cell>
          <cell r="J57">
            <v>650</v>
          </cell>
        </row>
        <row r="58">
          <cell r="A58">
            <v>54</v>
          </cell>
          <cell r="B58" t="str">
            <v>ЭЦНМ5А-250-1190</v>
          </cell>
          <cell r="C58">
            <v>250</v>
          </cell>
          <cell r="D58">
            <v>1190</v>
          </cell>
          <cell r="E58">
            <v>190</v>
          </cell>
          <cell r="F58">
            <v>1357</v>
          </cell>
          <cell r="G58">
            <v>250</v>
          </cell>
          <cell r="H58">
            <v>1226</v>
          </cell>
          <cell r="I58">
            <v>345</v>
          </cell>
          <cell r="J58">
            <v>711</v>
          </cell>
        </row>
        <row r="59">
          <cell r="A59">
            <v>55</v>
          </cell>
          <cell r="B59" t="str">
            <v>ЭЦНМ5А-250-1295</v>
          </cell>
          <cell r="C59">
            <v>250</v>
          </cell>
          <cell r="D59">
            <v>1295</v>
          </cell>
          <cell r="E59">
            <v>190</v>
          </cell>
          <cell r="F59">
            <v>1475</v>
          </cell>
          <cell r="G59">
            <v>250</v>
          </cell>
          <cell r="H59">
            <v>1332</v>
          </cell>
          <cell r="I59">
            <v>345</v>
          </cell>
          <cell r="J59">
            <v>773</v>
          </cell>
        </row>
        <row r="60">
          <cell r="A60">
            <v>56</v>
          </cell>
          <cell r="B60" t="str">
            <v>ЭЦНМ5А-250-1400</v>
          </cell>
          <cell r="C60">
            <v>250</v>
          </cell>
          <cell r="D60">
            <v>1400</v>
          </cell>
          <cell r="E60">
            <v>190</v>
          </cell>
          <cell r="F60">
            <v>1593</v>
          </cell>
          <cell r="G60">
            <v>250</v>
          </cell>
          <cell r="H60">
            <v>1439</v>
          </cell>
          <cell r="I60">
            <v>345</v>
          </cell>
          <cell r="J60">
            <v>835</v>
          </cell>
        </row>
        <row r="61">
          <cell r="A61">
            <v>57</v>
          </cell>
          <cell r="B61" t="str">
            <v>ЭЦНМ5А-250-1500</v>
          </cell>
          <cell r="C61">
            <v>250</v>
          </cell>
          <cell r="D61">
            <v>1500</v>
          </cell>
          <cell r="E61">
            <v>190</v>
          </cell>
          <cell r="F61">
            <v>1711</v>
          </cell>
          <cell r="G61">
            <v>250</v>
          </cell>
          <cell r="H61">
            <v>1545</v>
          </cell>
          <cell r="I61">
            <v>345</v>
          </cell>
          <cell r="J61">
            <v>897</v>
          </cell>
        </row>
        <row r="62">
          <cell r="A62">
            <v>58</v>
          </cell>
          <cell r="B62" t="str">
            <v>ЭЦНМ5А-250-1590</v>
          </cell>
          <cell r="C62">
            <v>250</v>
          </cell>
          <cell r="D62">
            <v>1590</v>
          </cell>
          <cell r="E62">
            <v>190</v>
          </cell>
          <cell r="F62">
            <v>1810</v>
          </cell>
          <cell r="G62">
            <v>250</v>
          </cell>
          <cell r="H62">
            <v>1635</v>
          </cell>
          <cell r="I62">
            <v>345</v>
          </cell>
          <cell r="J62">
            <v>949</v>
          </cell>
        </row>
        <row r="63">
          <cell r="A63">
            <v>59</v>
          </cell>
          <cell r="B63" t="str">
            <v>ЭЦНМ5А-250-1695</v>
          </cell>
          <cell r="C63">
            <v>250</v>
          </cell>
          <cell r="D63">
            <v>1695</v>
          </cell>
          <cell r="E63">
            <v>190</v>
          </cell>
          <cell r="F63">
            <v>1928</v>
          </cell>
          <cell r="G63">
            <v>250</v>
          </cell>
          <cell r="H63">
            <v>1741</v>
          </cell>
          <cell r="I63">
            <v>345</v>
          </cell>
          <cell r="J63">
            <v>1010</v>
          </cell>
        </row>
        <row r="64">
          <cell r="A64">
            <v>60</v>
          </cell>
          <cell r="B64" t="str">
            <v>ЭЦНМ5А-250-1800</v>
          </cell>
          <cell r="C64">
            <v>250</v>
          </cell>
          <cell r="D64">
            <v>1800</v>
          </cell>
          <cell r="E64">
            <v>190</v>
          </cell>
          <cell r="F64">
            <v>2046</v>
          </cell>
          <cell r="G64">
            <v>250</v>
          </cell>
          <cell r="H64">
            <v>1848</v>
          </cell>
          <cell r="I64">
            <v>345</v>
          </cell>
          <cell r="J64">
            <v>1072</v>
          </cell>
        </row>
        <row r="65">
          <cell r="A65">
            <v>61</v>
          </cell>
          <cell r="B65" t="str">
            <v>ЭЦНМ5А-250-2000</v>
          </cell>
          <cell r="C65">
            <v>250</v>
          </cell>
          <cell r="D65">
            <v>2000</v>
          </cell>
          <cell r="E65">
            <v>190</v>
          </cell>
          <cell r="F65">
            <v>2281</v>
          </cell>
          <cell r="G65">
            <v>250</v>
          </cell>
          <cell r="H65">
            <v>2060</v>
          </cell>
          <cell r="I65">
            <v>345</v>
          </cell>
          <cell r="J65">
            <v>1196</v>
          </cell>
        </row>
        <row r="66">
          <cell r="A66">
            <v>62</v>
          </cell>
          <cell r="B66" t="str">
            <v>ЭЦНМ5А-400-555</v>
          </cell>
          <cell r="C66">
            <v>400</v>
          </cell>
          <cell r="D66">
            <v>555</v>
          </cell>
          <cell r="E66">
            <v>300</v>
          </cell>
          <cell r="F66">
            <v>748</v>
          </cell>
          <cell r="G66">
            <v>400</v>
          </cell>
          <cell r="H66">
            <v>612</v>
          </cell>
          <cell r="I66">
            <v>440</v>
          </cell>
          <cell r="J66">
            <v>544</v>
          </cell>
        </row>
        <row r="67">
          <cell r="A67">
            <v>63</v>
          </cell>
          <cell r="B67" t="str">
            <v>ЭЦНМ5А-400-630</v>
          </cell>
          <cell r="C67">
            <v>400</v>
          </cell>
          <cell r="D67">
            <v>630</v>
          </cell>
          <cell r="E67">
            <v>300</v>
          </cell>
          <cell r="F67">
            <v>847</v>
          </cell>
          <cell r="G67">
            <v>400</v>
          </cell>
          <cell r="H67">
            <v>693</v>
          </cell>
          <cell r="I67">
            <v>440</v>
          </cell>
          <cell r="J67">
            <v>616</v>
          </cell>
        </row>
        <row r="68">
          <cell r="A68">
            <v>64</v>
          </cell>
          <cell r="B68" t="str">
            <v>ЭЦНМ5А-400-700</v>
          </cell>
          <cell r="C68">
            <v>400</v>
          </cell>
          <cell r="D68">
            <v>700</v>
          </cell>
          <cell r="E68">
            <v>300</v>
          </cell>
          <cell r="F68">
            <v>946</v>
          </cell>
          <cell r="G68">
            <v>400</v>
          </cell>
          <cell r="H68">
            <v>774</v>
          </cell>
          <cell r="I68">
            <v>440</v>
          </cell>
          <cell r="J68">
            <v>688</v>
          </cell>
        </row>
        <row r="69">
          <cell r="A69">
            <v>65</v>
          </cell>
          <cell r="B69" t="str">
            <v>ЭЦНМ5А-400-760</v>
          </cell>
          <cell r="C69">
            <v>400</v>
          </cell>
          <cell r="D69">
            <v>760</v>
          </cell>
          <cell r="E69">
            <v>300</v>
          </cell>
          <cell r="F69">
            <v>1023</v>
          </cell>
          <cell r="G69">
            <v>400</v>
          </cell>
          <cell r="H69">
            <v>837</v>
          </cell>
          <cell r="I69">
            <v>440</v>
          </cell>
          <cell r="J69">
            <v>744</v>
          </cell>
        </row>
        <row r="70">
          <cell r="A70">
            <v>66</v>
          </cell>
          <cell r="B70" t="str">
            <v>ЭЦНМ5А-400-830</v>
          </cell>
          <cell r="C70">
            <v>400</v>
          </cell>
          <cell r="D70">
            <v>830</v>
          </cell>
          <cell r="E70">
            <v>300</v>
          </cell>
          <cell r="F70">
            <v>1122</v>
          </cell>
          <cell r="G70">
            <v>400</v>
          </cell>
          <cell r="H70">
            <v>918</v>
          </cell>
          <cell r="I70">
            <v>440</v>
          </cell>
          <cell r="J70">
            <v>816</v>
          </cell>
        </row>
        <row r="71">
          <cell r="A71">
            <v>67</v>
          </cell>
          <cell r="B71" t="str">
            <v>ЭЦНМ5А-400-905</v>
          </cell>
          <cell r="C71">
            <v>400</v>
          </cell>
          <cell r="D71">
            <v>905</v>
          </cell>
          <cell r="E71">
            <v>300</v>
          </cell>
          <cell r="F71">
            <v>1221</v>
          </cell>
          <cell r="G71">
            <v>400</v>
          </cell>
          <cell r="H71">
            <v>999</v>
          </cell>
          <cell r="I71">
            <v>440</v>
          </cell>
          <cell r="J71">
            <v>888</v>
          </cell>
        </row>
        <row r="72">
          <cell r="A72">
            <v>68</v>
          </cell>
          <cell r="B72" t="str">
            <v>ЭЦНМ5А-400-980</v>
          </cell>
          <cell r="C72">
            <v>400</v>
          </cell>
          <cell r="D72">
            <v>980</v>
          </cell>
          <cell r="E72">
            <v>300</v>
          </cell>
          <cell r="F72">
            <v>1320</v>
          </cell>
          <cell r="G72">
            <v>400</v>
          </cell>
          <cell r="H72">
            <v>1080</v>
          </cell>
          <cell r="I72">
            <v>440</v>
          </cell>
          <cell r="J72">
            <v>960</v>
          </cell>
        </row>
        <row r="73">
          <cell r="A73">
            <v>69</v>
          </cell>
          <cell r="B73" t="str">
            <v>ЭЦНМ5А-400-1050</v>
          </cell>
          <cell r="C73">
            <v>400</v>
          </cell>
          <cell r="D73">
            <v>1050</v>
          </cell>
          <cell r="E73">
            <v>300</v>
          </cell>
          <cell r="F73">
            <v>1419</v>
          </cell>
          <cell r="G73">
            <v>400</v>
          </cell>
          <cell r="H73">
            <v>1161</v>
          </cell>
          <cell r="I73">
            <v>440</v>
          </cell>
          <cell r="J73">
            <v>1032</v>
          </cell>
        </row>
        <row r="74">
          <cell r="A74">
            <v>70</v>
          </cell>
          <cell r="B74" t="str">
            <v>ЭЦНМ5А-400-1110</v>
          </cell>
          <cell r="C74">
            <v>400</v>
          </cell>
          <cell r="D74">
            <v>1110</v>
          </cell>
          <cell r="E74">
            <v>300</v>
          </cell>
          <cell r="F74">
            <v>1496</v>
          </cell>
          <cell r="G74">
            <v>400</v>
          </cell>
          <cell r="H74">
            <v>1224</v>
          </cell>
          <cell r="I74">
            <v>440</v>
          </cell>
          <cell r="J74">
            <v>1088</v>
          </cell>
        </row>
        <row r="75">
          <cell r="A75">
            <v>71</v>
          </cell>
          <cell r="B75" t="str">
            <v>ЭЦНМ5А-400-1180</v>
          </cell>
          <cell r="C75">
            <v>400</v>
          </cell>
          <cell r="D75">
            <v>1180</v>
          </cell>
          <cell r="E75">
            <v>300</v>
          </cell>
          <cell r="F75">
            <v>1595</v>
          </cell>
          <cell r="G75">
            <v>400</v>
          </cell>
          <cell r="H75">
            <v>1305</v>
          </cell>
          <cell r="I75">
            <v>440</v>
          </cell>
          <cell r="J75">
            <v>1160</v>
          </cell>
        </row>
        <row r="76">
          <cell r="A76">
            <v>72</v>
          </cell>
          <cell r="B76" t="str">
            <v>ЭЦНМ5А-400-1255</v>
          </cell>
          <cell r="C76">
            <v>400</v>
          </cell>
          <cell r="D76">
            <v>1255</v>
          </cell>
          <cell r="E76">
            <v>300</v>
          </cell>
          <cell r="F76">
            <v>1694</v>
          </cell>
          <cell r="G76">
            <v>400</v>
          </cell>
          <cell r="H76">
            <v>1386</v>
          </cell>
          <cell r="I76">
            <v>440</v>
          </cell>
          <cell r="J76">
            <v>1232</v>
          </cell>
        </row>
        <row r="77">
          <cell r="A77">
            <v>73</v>
          </cell>
          <cell r="B77" t="str">
            <v>ЭЦНМ5А-400-1600</v>
          </cell>
          <cell r="C77">
            <v>400</v>
          </cell>
          <cell r="D77">
            <v>1600</v>
          </cell>
          <cell r="E77">
            <v>300</v>
          </cell>
          <cell r="F77">
            <v>2167</v>
          </cell>
          <cell r="G77">
            <v>400</v>
          </cell>
          <cell r="H77">
            <v>1773</v>
          </cell>
          <cell r="I77">
            <v>440</v>
          </cell>
          <cell r="J77">
            <v>1576</v>
          </cell>
        </row>
        <row r="78">
          <cell r="A78">
            <v>74</v>
          </cell>
          <cell r="B78" t="str">
            <v>REDA DN280</v>
          </cell>
          <cell r="C78">
            <v>60</v>
          </cell>
          <cell r="D78">
            <v>1100</v>
          </cell>
          <cell r="E78">
            <v>40</v>
          </cell>
          <cell r="F78">
            <v>1585</v>
          </cell>
          <cell r="G78">
            <v>60</v>
          </cell>
          <cell r="H78">
            <v>1087</v>
          </cell>
          <cell r="I78">
            <v>70</v>
          </cell>
          <cell r="J78">
            <v>725</v>
          </cell>
        </row>
        <row r="79">
          <cell r="A79">
            <v>75</v>
          </cell>
          <cell r="B79" t="str">
            <v>REDA DN440</v>
          </cell>
          <cell r="C79">
            <v>60</v>
          </cell>
          <cell r="D79">
            <v>1800</v>
          </cell>
          <cell r="E79">
            <v>20</v>
          </cell>
          <cell r="F79">
            <v>2025</v>
          </cell>
          <cell r="G79">
            <v>40</v>
          </cell>
          <cell r="H79">
            <v>1800</v>
          </cell>
          <cell r="I79">
            <v>70</v>
          </cell>
          <cell r="J79">
            <v>950</v>
          </cell>
        </row>
        <row r="80">
          <cell r="A80">
            <v>76</v>
          </cell>
          <cell r="B80" t="str">
            <v>REDA DN625</v>
          </cell>
          <cell r="C80">
            <v>110</v>
          </cell>
          <cell r="D80">
            <v>1400</v>
          </cell>
          <cell r="E80">
            <v>90</v>
          </cell>
          <cell r="F80">
            <v>1995</v>
          </cell>
          <cell r="G80">
            <v>110</v>
          </cell>
          <cell r="H80">
            <v>1436</v>
          </cell>
          <cell r="I80">
            <v>120</v>
          </cell>
          <cell r="J80">
            <v>1037</v>
          </cell>
        </row>
        <row r="81">
          <cell r="A81">
            <v>77</v>
          </cell>
          <cell r="B81" t="str">
            <v>REDA DN800</v>
          </cell>
          <cell r="C81">
            <v>133</v>
          </cell>
          <cell r="D81">
            <v>1000</v>
          </cell>
          <cell r="E81">
            <v>100</v>
          </cell>
          <cell r="F81">
            <v>1705</v>
          </cell>
          <cell r="G81">
            <v>133</v>
          </cell>
          <cell r="H81">
            <v>1023</v>
          </cell>
          <cell r="I81">
            <v>140</v>
          </cell>
          <cell r="J81">
            <v>818</v>
          </cell>
        </row>
        <row r="82">
          <cell r="A82">
            <v>78</v>
          </cell>
          <cell r="B82" t="str">
            <v>REDA DN1000</v>
          </cell>
          <cell r="C82">
            <v>166</v>
          </cell>
          <cell r="D82">
            <v>1000</v>
          </cell>
          <cell r="E82">
            <v>120</v>
          </cell>
          <cell r="F82">
            <v>1965</v>
          </cell>
          <cell r="G82">
            <v>166</v>
          </cell>
          <cell r="H82">
            <v>1022</v>
          </cell>
          <cell r="I82">
            <v>140</v>
          </cell>
          <cell r="J82">
            <v>629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3">
          <cell r="A3" t="str">
            <v>NN</v>
          </cell>
        </row>
      </sheetData>
      <sheetData sheetId="41">
        <row r="3">
          <cell r="A3" t="str">
            <v>NN</v>
          </cell>
        </row>
      </sheetData>
      <sheetData sheetId="42">
        <row r="3">
          <cell r="A3" t="str">
            <v>NS</v>
          </cell>
        </row>
      </sheetData>
      <sheetData sheetId="43">
        <row r="3">
          <cell r="A3" t="str">
            <v>NS</v>
          </cell>
        </row>
      </sheetData>
      <sheetData sheetId="44">
        <row r="3">
          <cell r="A3" t="str">
            <v>NN</v>
          </cell>
        </row>
      </sheetData>
      <sheetData sheetId="45">
        <row r="3">
          <cell r="A3" t="str">
            <v>NN</v>
          </cell>
        </row>
      </sheetData>
      <sheetData sheetId="46">
        <row r="3">
          <cell r="A3" t="str">
            <v>NS</v>
          </cell>
        </row>
      </sheetData>
      <sheetData sheetId="47">
        <row r="3">
          <cell r="A3" t="str">
            <v>NS</v>
          </cell>
        </row>
      </sheetData>
      <sheetData sheetId="48">
        <row r="3">
          <cell r="A3" t="str">
            <v>NN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3">
          <cell r="A3" t="str">
            <v>NN</v>
          </cell>
        </row>
      </sheetData>
      <sheetData sheetId="56">
        <row r="3">
          <cell r="A3" t="str">
            <v>NN</v>
          </cell>
        </row>
      </sheetData>
      <sheetData sheetId="57">
        <row r="3">
          <cell r="A3" t="str">
            <v>NS</v>
          </cell>
        </row>
      </sheetData>
      <sheetData sheetId="58">
        <row r="3">
          <cell r="A3" t="str">
            <v>NS</v>
          </cell>
        </row>
      </sheetData>
      <sheetData sheetId="59">
        <row r="3">
          <cell r="A3" t="str">
            <v>NS</v>
          </cell>
        </row>
      </sheetData>
      <sheetData sheetId="60">
        <row r="3">
          <cell r="A3" t="str">
            <v>NS</v>
          </cell>
        </row>
      </sheetData>
      <sheetData sheetId="61">
        <row r="3">
          <cell r="A3" t="str">
            <v>NS</v>
          </cell>
        </row>
      </sheetData>
      <sheetData sheetId="62">
        <row r="3">
          <cell r="A3" t="str">
            <v>NS</v>
          </cell>
        </row>
      </sheetData>
      <sheetData sheetId="63">
        <row r="3">
          <cell r="A3" t="str">
            <v>NS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l Tariffs FO 2005 (Argus)"/>
      <sheetName val="Rail Tariffs 2005 Crude (Argus)"/>
      <sheetName val="Transp tariffs Jan 2005"/>
      <sheetName val="transneft BASE"/>
      <sheetName val="USDParity"/>
      <sheetName val="Rus Balances 2000-25"/>
      <sheetName val="Production by oil province (KR)"/>
      <sheetName val="Production by oil province"/>
      <sheetName val="MAIN_PARAMETERS"/>
      <sheetName val="&lt;&lt;&lt;"/>
      <sheetName val="Input Valuation"/>
      <sheetName val="DomesticDemand"/>
      <sheetName val="ExportDemand"/>
      <sheetName val="&gt;&gt;&gt;"/>
      <sheetName val="2006-10 Netbacks reconciliation"/>
      <sheetName val="Netback by channels"/>
      <sheetName val="Transporation $30 Brent 5y"/>
      <sheetName val="Oil balance 2000-04 (KR)"/>
      <sheetName val="Oil balance 2000-04"/>
      <sheetName val="Gasoline 2000-2004"/>
      <sheetName val="Diesel 2000-04"/>
      <sheetName val="Fuel Oil 2000-04 "/>
      <sheetName val="Jet Fuel 2000-2004"/>
      <sheetName val="TranspTariffs"/>
      <sheetName val="Rail Tariffs TA"/>
      <sheetName val="Gas and electricity prices"/>
      <sheetName val="Table Exec Summary"/>
      <sheetName val="PPM Output list"/>
      <sheetName val="Параметры_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ice Naykch"/>
      <sheetName val="Calculation"/>
      <sheetName val="List"/>
      <sheetName val="Программа"/>
    </sheetNames>
    <sheetDataSet>
      <sheetData sheetId="0" refreshError="1"/>
      <sheetData sheetId="1" refreshError="1">
        <row r="2">
          <cell r="B2" t="str">
            <v>API Bentonite</v>
          </cell>
        </row>
        <row r="3">
          <cell r="B3" t="str">
            <v xml:space="preserve">Asphasol </v>
          </cell>
        </row>
        <row r="4">
          <cell r="B4" t="str">
            <v>Benex</v>
          </cell>
        </row>
        <row r="5">
          <cell r="B5" t="str">
            <v>Calcium Carbonate C</v>
          </cell>
        </row>
        <row r="6">
          <cell r="B6" t="str">
            <v>Calcium Carbonate F</v>
          </cell>
        </row>
        <row r="7">
          <cell r="B7" t="str">
            <v>Calcium Carbonate F</v>
          </cell>
        </row>
        <row r="8">
          <cell r="B8" t="str">
            <v>Calcium Carbonate F ru</v>
          </cell>
        </row>
        <row r="9">
          <cell r="B9" t="str">
            <v>Calcium Carbonate M</v>
          </cell>
        </row>
        <row r="10">
          <cell r="B10" t="str">
            <v>Calcium Carbonate M ru</v>
          </cell>
        </row>
        <row r="11">
          <cell r="B11" t="str">
            <v>Calcium Carbonate Medium</v>
          </cell>
        </row>
        <row r="12">
          <cell r="B12" t="str">
            <v>Calcium Carbonate VF</v>
          </cell>
        </row>
        <row r="13">
          <cell r="B13" t="str">
            <v xml:space="preserve">Caustic Soda </v>
          </cell>
        </row>
        <row r="14">
          <cell r="B14" t="str">
            <v>Caustic Soda RU</v>
          </cell>
        </row>
        <row r="15">
          <cell r="B15" t="str">
            <v>Citric Acid</v>
          </cell>
        </row>
        <row r="16">
          <cell r="B16" t="str">
            <v>CMC HV</v>
          </cell>
        </row>
        <row r="17">
          <cell r="B17" t="str">
            <v>CMC LV</v>
          </cell>
        </row>
        <row r="18">
          <cell r="B18" t="str">
            <v>Defoam-A</v>
          </cell>
        </row>
        <row r="19">
          <cell r="B19" t="str">
            <v>Defoam-X</v>
          </cell>
        </row>
        <row r="20">
          <cell r="B20" t="str">
            <v>Desco CF</v>
          </cell>
        </row>
        <row r="21">
          <cell r="B21" t="str">
            <v>Dril-Free</v>
          </cell>
        </row>
        <row r="22">
          <cell r="B22" t="str">
            <v>Duo-Vis</v>
          </cell>
        </row>
        <row r="23">
          <cell r="B23" t="str">
            <v>Flo-Trol</v>
          </cell>
        </row>
        <row r="24">
          <cell r="B24" t="str">
            <v>Flo-Vis Plus</v>
          </cell>
        </row>
        <row r="25">
          <cell r="B25" t="str">
            <v>Hibtrol</v>
          </cell>
        </row>
        <row r="26">
          <cell r="B26" t="str">
            <v>Kla-Cure</v>
          </cell>
        </row>
        <row r="27">
          <cell r="B27" t="str">
            <v>Lime</v>
          </cell>
        </row>
        <row r="28">
          <cell r="B28" t="str">
            <v>MgO</v>
          </cell>
        </row>
        <row r="29">
          <cell r="B29" t="str">
            <v>M-I Cide</v>
          </cell>
        </row>
        <row r="30">
          <cell r="B30" t="str">
            <v>MI-Pac R</v>
          </cell>
        </row>
        <row r="31">
          <cell r="B31" t="str">
            <v>MI-Pac UL</v>
          </cell>
        </row>
        <row r="32">
          <cell r="B32" t="str">
            <v>Penta 465</v>
          </cell>
        </row>
        <row r="33">
          <cell r="B33" t="str">
            <v>Poly-Pac ELV</v>
          </cell>
        </row>
        <row r="34">
          <cell r="B34" t="str">
            <v>Poly-Pac R</v>
          </cell>
        </row>
        <row r="35">
          <cell r="B35" t="str">
            <v>Poly-Pac UL</v>
          </cell>
        </row>
        <row r="36">
          <cell r="B36" t="str">
            <v>Poly-plus RD</v>
          </cell>
        </row>
        <row r="37">
          <cell r="B37" t="str">
            <v>Potassium Chloride</v>
          </cell>
        </row>
        <row r="38">
          <cell r="B38" t="str">
            <v>Potassium hydroxide</v>
          </cell>
        </row>
        <row r="39">
          <cell r="B39" t="str">
            <v>SAPP</v>
          </cell>
        </row>
        <row r="40">
          <cell r="B40" t="str">
            <v>Soda Ash</v>
          </cell>
        </row>
        <row r="41">
          <cell r="B41" t="str">
            <v>Sodium Bicarbonate</v>
          </cell>
        </row>
        <row r="42">
          <cell r="B42" t="str">
            <v>SP - 101</v>
          </cell>
        </row>
        <row r="43">
          <cell r="B43" t="str">
            <v>Spersene SFi</v>
          </cell>
        </row>
        <row r="44">
          <cell r="B44" t="str">
            <v>Thinsmart</v>
          </cell>
        </row>
        <row r="45">
          <cell r="B45" t="str">
            <v>Бентонит API Russian</v>
          </cell>
        </row>
      </sheetData>
      <sheetData sheetId="2" refreshError="1"/>
      <sheetData sheetId="3" refreshError="1">
        <row r="2">
          <cell r="A2" t="str">
            <v>Направление</v>
          </cell>
          <cell r="B2" t="str">
            <v>SP-101</v>
          </cell>
          <cell r="C2">
            <v>123.8</v>
          </cell>
          <cell r="D2">
            <v>114.3</v>
          </cell>
        </row>
        <row r="3">
          <cell r="A3" t="str">
            <v>Кондуктор</v>
          </cell>
          <cell r="B3" t="str">
            <v>KCL</v>
          </cell>
          <cell r="C3">
            <v>139.69999999999999</v>
          </cell>
          <cell r="D3">
            <v>140</v>
          </cell>
        </row>
        <row r="4">
          <cell r="A4" t="str">
            <v>Тех. колонна</v>
          </cell>
          <cell r="B4" t="str">
            <v>KCL Полиплас</v>
          </cell>
          <cell r="C4">
            <v>142.9</v>
          </cell>
          <cell r="D4">
            <v>168.3</v>
          </cell>
        </row>
        <row r="5">
          <cell r="A5" t="str">
            <v>Экс. колонна</v>
          </cell>
          <cell r="B5" t="str">
            <v>Глинистый</v>
          </cell>
          <cell r="C5">
            <v>146</v>
          </cell>
          <cell r="D5">
            <v>177.8</v>
          </cell>
        </row>
        <row r="6">
          <cell r="A6" t="str">
            <v>Хвостовик</v>
          </cell>
          <cell r="B6" t="str">
            <v>Дай-Про</v>
          </cell>
          <cell r="C6">
            <v>152.4</v>
          </cell>
          <cell r="D6">
            <v>194</v>
          </cell>
        </row>
        <row r="7">
          <cell r="B7" t="str">
            <v>Дюратерм</v>
          </cell>
          <cell r="C7">
            <v>214.3</v>
          </cell>
          <cell r="D7">
            <v>244.5</v>
          </cell>
        </row>
        <row r="8">
          <cell r="B8" t="str">
            <v>Полимер-глинистый</v>
          </cell>
          <cell r="C8">
            <v>215.9</v>
          </cell>
          <cell r="D8">
            <v>323.89999999999998</v>
          </cell>
        </row>
        <row r="9">
          <cell r="B9" t="str">
            <v>Полимер-карбонатный</v>
          </cell>
          <cell r="C9">
            <v>269.89999999999998</v>
          </cell>
          <cell r="D9">
            <v>426</v>
          </cell>
        </row>
        <row r="10">
          <cell r="B10" t="str">
            <v>Полимер-карбонатный утяжеленный</v>
          </cell>
          <cell r="C10">
            <v>295.3</v>
          </cell>
        </row>
        <row r="11">
          <cell r="B11" t="str">
            <v>Полиплас</v>
          </cell>
          <cell r="C11">
            <v>311.2</v>
          </cell>
        </row>
        <row r="12">
          <cell r="B12" t="str">
            <v>Силдрил</v>
          </cell>
          <cell r="C12">
            <v>349.2</v>
          </cell>
        </row>
        <row r="13">
          <cell r="B13" t="str">
            <v xml:space="preserve">Ультрадрил </v>
          </cell>
          <cell r="C13">
            <v>393.7</v>
          </cell>
        </row>
        <row r="14">
          <cell r="B14" t="str">
            <v>Фло-Про</v>
          </cell>
          <cell r="C14">
            <v>444.5</v>
          </cell>
        </row>
        <row r="15">
          <cell r="B15" t="str">
            <v>Фло-Про НТ</v>
          </cell>
          <cell r="C15">
            <v>490</v>
          </cell>
        </row>
        <row r="16">
          <cell r="C16">
            <v>555</v>
          </cell>
        </row>
      </sheetData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хдобыча"/>
      <sheetName val="50Бел"/>
      <sheetName val="54Бел"/>
      <sheetName val="Вспомог"/>
      <sheetName val="Добыча"/>
      <sheetName val="ЭЗ"/>
      <sheetName val="Opex"/>
      <sheetName val="Input Assumptions"/>
      <sheetName val="Deflators"/>
      <sheetName val="График"/>
      <sheetName val="Results,Tax, Economics"/>
      <sheetName val="Charts"/>
      <sheetName val="Sensitivity"/>
      <sheetName val="Revenue Calculator"/>
      <sheetName val="Depreciation"/>
      <sheetName val="EPT Scale"/>
      <sheetName val="Справочно"/>
      <sheetName val="потери по ГТМ 2003г"/>
      <sheetName val="Список ГТМ "/>
      <sheetName val="Расчет добычи"/>
      <sheetName val="СПРАВОЧНИК"/>
      <sheetName val="Нефть,жидк,закачка всего"/>
      <sheetName val="Самотлор"/>
      <sheetName val="info"/>
      <sheetName val="контроль"/>
      <sheetName val="Opex Table"/>
      <sheetName val="СНГДУ-1"/>
      <sheetName val="NPIP"/>
      <sheetName val="PIP"/>
      <sheetName val="Context_LTP"/>
      <sheetName val="НЕДЕЛИ"/>
      <sheetName val="Линейная чувствительность"/>
      <sheetName val="Resources"/>
      <sheetName val="DD&amp;A Exist Base"/>
      <sheetName val="CORP &amp; Tax"/>
      <sheetName val="Баланс"/>
      <sheetName val="01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02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03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04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05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06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07"/>
      <sheetName val="70"/>
      <sheetName val="08"/>
      <sheetName val="09"/>
      <sheetName val="data1"/>
      <sheetName val="Production and Spend"/>
      <sheetName val="#ССЫЛКА"/>
      <sheetName val="Обоснование"/>
      <sheetName val="Настройки"/>
      <sheetName val="Бурение"/>
      <sheetName val="Грунт"/>
      <sheetName val="графики сравнен"/>
      <sheetName val="Control"/>
      <sheetName val="Гер"/>
      <sheetName val="Пешк"/>
      <sheetName val="Спир"/>
      <sheetName val="Ю-Сп"/>
      <sheetName val="Севос"/>
      <sheetName val="Ишуев"/>
      <sheetName val="Долг"/>
      <sheetName val="НДол"/>
      <sheetName val="Танан"/>
      <sheetName val="Погран"/>
      <sheetName val="Проск"/>
      <sheetName val="Савел"/>
      <sheetName val="Кур"/>
      <sheetName val="Шул"/>
      <sheetName val="Красн"/>
      <sheetName val="Сквор"/>
      <sheetName val="Докуч"/>
      <sheetName val="Моргун"/>
      <sheetName val="Реч"/>
      <sheetName val="НМед"/>
      <sheetName val="Input_Assumptions"/>
      <sheetName val="Results,Tax,_Economics"/>
      <sheetName val="Revenue_Calculator"/>
      <sheetName val="EPT_Scale"/>
      <sheetName val="потери_по_ГТМ_2003г"/>
      <sheetName val="Список_ГТМ_"/>
      <sheetName val="Расчет_добычи"/>
      <sheetName val="Нефть,жидк,закачка_всего"/>
      <sheetName val="Opex_Table"/>
      <sheetName val="Линейная_чувствительность"/>
      <sheetName val="CORP_&amp;_Tax"/>
      <sheetName val="DD&amp;A_Exist_Base"/>
      <sheetName val="Production_and_Spend"/>
      <sheetName val="графики_сравнен"/>
      <sheetName val="data"/>
      <sheetName val="показатели СНГ"/>
      <sheetName val="Drop Down List Data"/>
      <sheetName val="данные"/>
      <sheetName val="Field Costs"/>
      <sheetName val="DMTR_BP_03"/>
      <sheetName val="Лист1"/>
      <sheetName val="Обновление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2">
          <cell r="C42">
            <v>0</v>
          </cell>
        </row>
        <row r="68">
          <cell r="C68">
            <v>0</v>
          </cell>
        </row>
        <row r="74">
          <cell r="D74">
            <v>0.52712765957446805</v>
          </cell>
          <cell r="E74">
            <v>1.1540585938665173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8.7489217872070105E-2</v>
          </cell>
          <cell r="L74">
            <v>0</v>
          </cell>
          <cell r="M74">
            <v>0</v>
          </cell>
          <cell r="N74">
            <v>0.10446670152167133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42">
          <cell r="C42">
            <v>0</v>
          </cell>
        </row>
      </sheetData>
      <sheetData sheetId="136">
        <row r="42">
          <cell r="C42">
            <v>0</v>
          </cell>
        </row>
      </sheetData>
      <sheetData sheetId="137">
        <row r="42">
          <cell r="C42">
            <v>0</v>
          </cell>
        </row>
      </sheetData>
      <sheetData sheetId="138">
        <row r="42">
          <cell r="C42">
            <v>0</v>
          </cell>
        </row>
      </sheetData>
      <sheetData sheetId="139">
        <row r="42">
          <cell r="C42">
            <v>0</v>
          </cell>
        </row>
      </sheetData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П"/>
      <sheetName val="ООО &quot; НПРС-1&quot; (Свод)"/>
      <sheetName val="ООО &quot; НПРС-1&quot; (КТРС и прочие)"/>
      <sheetName val="ООО &quot; НПРС-1&quot; (ОРН)"/>
      <sheetName val="налог на прибыль сентябрь"/>
      <sheetName val="ТЭП-КТРС ООО &quot; НПРС-1&quot; (Свод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 1"/>
      <sheetName val="Стр 2"/>
      <sheetName val="1"/>
      <sheetName val="SFO"/>
      <sheetName val="SQ"/>
      <sheetName val="Проходка план M-Plan (2 "/>
      <sheetName val="Проходка Meterage"/>
      <sheetName val="ОБН"/>
      <sheetName val="НБН"/>
      <sheetName val="Проходка"/>
      <sheetName val="БН-Нефтесервисы_Jan"/>
      <sheetName val="БН-Нефтесервисы_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  <sheetName val="СКО"/>
      <sheetName val="задание"/>
      <sheetName val="Лист по глушению "/>
      <sheetName val="#ССЫЛКА"/>
      <sheetName val="Лист1"/>
      <sheetName val="План"/>
      <sheetName val="Прил №2. П-З, П-Р ТРС  "/>
      <sheetName val="лист глушения"/>
      <sheetName val="Расчет НКТ"/>
      <sheetName val="Карта спуска УЭЦН"/>
      <sheetName val="119 "/>
      <sheetName val="Глушение "/>
      <sheetName val="Меропр. отчет"/>
      <sheetName val="ППД отчет"/>
      <sheetName val="Факт. сетевой график"/>
      <sheetName val="Расчет"/>
      <sheetName val="Сетевой график план"/>
      <sheetName val="Меропр. план"/>
      <sheetName val="ППД план"/>
      <sheetName val="Мониторинг потерь"/>
      <sheetName val="Баланс"/>
      <sheetName val="Сниж ЭФ факт"/>
      <sheetName val="Лист глушения "/>
      <sheetName val="ПГРП1"/>
      <sheetName val="ПГРП2"/>
      <sheetName val="ГНКТ"/>
      <sheetName val="ВНС"/>
      <sheetName val="План-Заказ"/>
      <sheetName val="НКТ"/>
      <sheetName val="СПО"/>
      <sheetName val="Инв.№"/>
      <sheetName val="Лист2"/>
      <sheetName val="Лист3"/>
      <sheetName val="Лист_по_глушению_"/>
      <sheetName val="119_"/>
      <sheetName val="Глушение_"/>
      <sheetName val="Прил_№2__П-З,_П-Р_ТРС__"/>
      <sheetName val="лист_глушения"/>
      <sheetName val="Расчет_НКТ"/>
      <sheetName val="Карта_спуска_УЭЦН"/>
      <sheetName val="Меропр__отчет"/>
      <sheetName val="ППД_отчет"/>
      <sheetName val="Факт__сетевой_график"/>
      <sheetName val="Сетевой_график_план"/>
      <sheetName val="Меропр__план"/>
      <sheetName val="ППД_план"/>
      <sheetName val="Мониторинг_потерь"/>
      <sheetName val="Сниж_ЭФ_факт"/>
      <sheetName val="Scenar"/>
      <sheetName val="Справочник ЭЦН"/>
      <sheetName val="Справочник по пластам"/>
      <sheetName val="Обучение персонала_2010"/>
      <sheetName val="ПРС"/>
      <sheetName val="КРС"/>
      <sheetName val="19.06"/>
      <sheetName val="глушение"/>
      <sheetName val="18.12.04"/>
      <sheetName val="8.02.05"/>
      <sheetName val="3.06.05"/>
      <sheetName val="20.05.10"/>
      <sheetName val="Глушение  20.05.10"/>
      <sheetName val="СПО 2008"/>
      <sheetName val="Напряжения в НКТ"/>
      <sheetName val="Напряжения в НКТ (2)"/>
      <sheetName val="23.12.10"/>
      <sheetName val="Глушение 23.12.2010"/>
      <sheetName val="03.09.12"/>
      <sheetName val="Глушение 03.09.12"/>
      <sheetName val="18.08.13"/>
      <sheetName val="Глушение 18.08.13"/>
      <sheetName val="СПО 10"/>
      <sheetName val="НКТ."/>
      <sheetName val="22.11.2013"/>
      <sheetName val="Глушение 22.11.2013"/>
      <sheetName val="СПО 10 (2)"/>
      <sheetName val="Напряжение"/>
      <sheetName val="поставка ПНГ"/>
      <sheetName val="запуски"/>
      <sheetName val="остановки"/>
      <sheetName val="ПЛАН РАБОТ"/>
      <sheetName val="10.06.2014"/>
      <sheetName val="17.06.14"/>
      <sheetName val="Раскустовка"/>
      <sheetName val="Инклинометрия"/>
      <sheetName val="VAR"/>
      <sheetName val="f1"/>
      <sheetName val="Лист_по_глушению_1"/>
      <sheetName val="119_1"/>
      <sheetName val="Глушение_1"/>
      <sheetName val="Прил_№2__П-З,_П-Р_ТРС__1"/>
      <sheetName val="лист_глушения1"/>
      <sheetName val="Расчет_НКТ1"/>
      <sheetName val="Карта_спуска_УЭЦН1"/>
      <sheetName val="Меропр__отчет1"/>
      <sheetName val="ППД_отчет1"/>
      <sheetName val="Факт__сетевой_график1"/>
      <sheetName val="Сетевой_график_план1"/>
      <sheetName val="Меропр__план1"/>
      <sheetName val="ППД_план1"/>
      <sheetName val="Мониторинг_потерь1"/>
      <sheetName val="Сниж_ЭФ_факт1"/>
      <sheetName val="Лист_глушения_"/>
      <sheetName val="Инв_№"/>
      <sheetName val="Справочник_ЭЦН"/>
      <sheetName val="Справочник_по_пластам"/>
      <sheetName val="Обучение_персонала_2010"/>
      <sheetName val="19_06"/>
      <sheetName val="18_12_04"/>
      <sheetName val="8_02_05"/>
      <sheetName val="3_06_05"/>
      <sheetName val="20_05_10"/>
      <sheetName val="Глушение__20_05_10"/>
      <sheetName val="СПО_2008"/>
      <sheetName val="Напряжения_в_НКТ"/>
      <sheetName val="Напряжения_в_НКТ_(2)"/>
      <sheetName val="23_12_10"/>
      <sheetName val="Глушение_23_12_2010"/>
      <sheetName val="03_09_12"/>
      <sheetName val="Глушение_03_09_12"/>
      <sheetName val="18_08_13"/>
      <sheetName val="Глушение_18_08_13"/>
      <sheetName val="СПО_10"/>
      <sheetName val="НКТ_"/>
      <sheetName val="22_11_2013"/>
      <sheetName val="Глушение_22_11_2013"/>
      <sheetName val="СПО_10_(2)"/>
      <sheetName val="поставка_ПНГ"/>
      <sheetName val="ПЛАН_РАБОТ"/>
      <sheetName val="10_06_2014"/>
      <sheetName val="17_06_14"/>
      <sheetName val="для работы"/>
      <sheetName val="АФИ лимит "/>
      <sheetName val="Drop Down List Data"/>
      <sheetName val="total"/>
      <sheetName val="Комплектация"/>
      <sheetName val="трубы"/>
      <sheetName val="СМР"/>
      <sheetName val="дороги"/>
      <sheetName val="3.97"/>
      <sheetName val="5.97"/>
      <sheetName val="Лист_по_глушению_2"/>
      <sheetName val="119_2"/>
      <sheetName val="Глушение_2"/>
      <sheetName val="Прил_№2__П-З,_П-Р_ТРС__2"/>
      <sheetName val="лист_глушения2"/>
      <sheetName val="Расчет_НКТ2"/>
      <sheetName val="Карта_спуска_УЭЦН2"/>
      <sheetName val="Меропр__отчет2"/>
      <sheetName val="ППД_отчет2"/>
      <sheetName val="Факт__сетевой_график2"/>
      <sheetName val="Сетевой_график_план2"/>
      <sheetName val="Меропр__план2"/>
      <sheetName val="ППД_план2"/>
      <sheetName val="Мониторинг_потерь2"/>
      <sheetName val="Сниж_ЭФ_факт2"/>
      <sheetName val="Лист_глушения_1"/>
      <sheetName val="Инв_№1"/>
      <sheetName val="Справочник_ЭЦН1"/>
      <sheetName val="Справочник_по_пластам1"/>
      <sheetName val="Обучение_персонала_20101"/>
      <sheetName val="19_061"/>
      <sheetName val="18_12_041"/>
      <sheetName val="8_02_051"/>
      <sheetName val="3_06_051"/>
      <sheetName val="20_05_101"/>
      <sheetName val="Глушение__20_05_101"/>
      <sheetName val="СПО_20081"/>
      <sheetName val="Напряжения_в_НКТ1"/>
      <sheetName val="Напряжения_в_НКТ_(2)1"/>
      <sheetName val="23_12_101"/>
      <sheetName val="Глушение_23_12_20101"/>
      <sheetName val="03_09_121"/>
      <sheetName val="Глушение_03_09_121"/>
      <sheetName val="18_08_131"/>
      <sheetName val="Глушение_18_08_131"/>
      <sheetName val="СПО_101"/>
      <sheetName val="НКТ_1"/>
      <sheetName val="22_11_20131"/>
      <sheetName val="Глушение_22_11_20131"/>
      <sheetName val="СПО_10_(2)1"/>
      <sheetName val="поставка_ПНГ1"/>
      <sheetName val="ПЛАН_РАБОТ1"/>
      <sheetName val="10_06_20141"/>
      <sheetName val="17_06_141"/>
      <sheetName val="для_работы"/>
      <sheetName val="АФИ_лимит_"/>
      <sheetName val="Drop_Down_List_Data"/>
      <sheetName val="3_97"/>
      <sheetName val="5_97"/>
      <sheetName val="май"/>
      <sheetName val="июнь"/>
      <sheetName val="июль"/>
      <sheetName val="август"/>
      <sheetName val="сентябрь2014"/>
      <sheetName val="Лист_по_глушению_3"/>
      <sheetName val="119_3"/>
      <sheetName val="Глушение_3"/>
      <sheetName val="Прил_№2__П-З,_П-Р_ТРС__3"/>
      <sheetName val="лист_глушения3"/>
      <sheetName val="Расчет_НКТ3"/>
      <sheetName val="Карта_спуска_УЭЦН3"/>
      <sheetName val="Меропр__отчет3"/>
      <sheetName val="ППД_отчет3"/>
      <sheetName val="Факт__сетевой_график3"/>
      <sheetName val="Сетевой_график_план3"/>
      <sheetName val="Меропр__план3"/>
      <sheetName val="ППД_план3"/>
      <sheetName val="Мониторинг_потерь3"/>
      <sheetName val="Сниж_ЭФ_факт3"/>
      <sheetName val="Лист_глушения_2"/>
      <sheetName val="Инв_№2"/>
      <sheetName val="Справочник_ЭЦН2"/>
      <sheetName val="Справочник_по_пластам2"/>
      <sheetName val="Обучение_персонала_20102"/>
      <sheetName val="19_062"/>
      <sheetName val="18_12_042"/>
      <sheetName val="8_02_052"/>
      <sheetName val="3_06_052"/>
      <sheetName val="20_05_102"/>
      <sheetName val="Глушение__20_05_102"/>
      <sheetName val="СПО_20082"/>
      <sheetName val="Напряжения_в_НКТ2"/>
      <sheetName val="Напряжения_в_НКТ_(2)2"/>
      <sheetName val="23_12_102"/>
      <sheetName val="Глушение_23_12_20102"/>
      <sheetName val="03_09_122"/>
      <sheetName val="Глушение_03_09_122"/>
      <sheetName val="18_08_132"/>
      <sheetName val="Глушение_18_08_132"/>
      <sheetName val="СПО_102"/>
      <sheetName val="НКТ_2"/>
      <sheetName val="22_11_20132"/>
      <sheetName val="Глушение_22_11_20132"/>
      <sheetName val="СПО_10_(2)2"/>
      <sheetName val="поставка_ПНГ2"/>
      <sheetName val="ПЛАН_РАБОТ2"/>
      <sheetName val="10_06_20142"/>
      <sheetName val="17_06_142"/>
      <sheetName val="для_работы1"/>
      <sheetName val="АФИ_лимит_1"/>
      <sheetName val="Drop_Down_List_Data1"/>
      <sheetName val="3_971"/>
      <sheetName val="5_971"/>
      <sheetName val="ДиЗ"/>
      <sheetName val="1.401.2"/>
      <sheetName val="Working Back-up from 7-12"/>
      <sheetName val="Справочник"/>
      <sheetName val="Сетевой_графикഐ&gt;_x0000__x0000__x0001_ࠀ"/>
      <sheetName val="ППДൟ㙼-ﮈ疩㗬"/>
      <sheetName val="Destination"/>
      <sheetName val="Проект план заданий"/>
      <sheetName val="sapactivexlhiddensheet"/>
      <sheetName val="FST5"/>
      <sheetName val="TEHSHEET"/>
      <sheetName val="Топливо2009"/>
      <sheetName val="2009"/>
      <sheetName val="АТОЛЛ"/>
      <sheetName val="Акт НВО"/>
      <sheetName val="план заказ"/>
      <sheetName val="схема переезда"/>
      <sheetName val="Линейная чувствительность"/>
      <sheetName val="Лист 1"/>
      <sheetName val="Т2"/>
      <sheetName val="Сетевой_графикഐ&gt;"/>
      <sheetName val="Лист глушения для ННС и БС"/>
      <sheetName val="Лист глушения для гориз"/>
      <sheetName val="БП гориз с поглощ с прод"/>
      <sheetName val="БП гориз с погл без прод"/>
      <sheetName val="БП гориз без погл с прод"/>
      <sheetName val="БП гориз без погл без  прод"/>
      <sheetName val=" БП для ННС с прод с поглощен"/>
      <sheetName val=" БП для ННС без прод с поглощ"/>
      <sheetName val=" БП для ННС с прод без погл"/>
      <sheetName val=" БП для ННС без прод без погл"/>
      <sheetName val="Паспорт НКТ"/>
      <sheetName val="Схема куста"/>
      <sheetName val="Маршрут"/>
      <sheetName val="Акт ЦДНГ"/>
      <sheetName val=" Лист глушения"/>
      <sheetName val="Сетевой_графикഐ&gt;??_x0001_ࠀ"/>
      <sheetName val="СУТТ"/>
      <sheetName val="параметры"/>
      <sheetName val="сдача газа"/>
      <sheetName val="Controls"/>
      <sheetName val=""/>
      <sheetName val="База по ДО"/>
      <sheetName val="Сетевой_графикഐ&gt;___x0001_ࠀ"/>
      <sheetName val="Сетевой_графикഐ&gt;_x005f_x0000__x005f_x0000__"/>
      <sheetName val="Сетевой_графикഐ&gt;??_x005f_x0001_ࠀ"/>
      <sheetName val="Сетевой_графикഐ&gt;___x005f_x0001_ࠀ"/>
      <sheetName val="Seism_k"/>
      <sheetName val="потенциал"/>
      <sheetName val="cost"/>
      <sheetName val="форма для загрузки"/>
      <sheetName val="Счет фактура №_"/>
      <sheetName val="№ КС-2 (ОД)"/>
      <sheetName val="КС-3"/>
      <sheetName val="Справка о БП "/>
      <sheetName val="ОС-3 по каждому цеху"/>
      <sheetName val="Расчетная по парку"/>
      <sheetName val="NP-6"/>
      <sheetName val="ИМПОРТ"/>
      <sheetName val="РС"/>
      <sheetName val="мура"/>
      <sheetName val="Лист_по_глушению_4"/>
      <sheetName val="119_4"/>
      <sheetName val="Глушение_4"/>
      <sheetName val="Прил_№2__П-З,_П-Р_ТРС__4"/>
      <sheetName val="лист_глушения4"/>
      <sheetName val="Расчет_НКТ4"/>
      <sheetName val="Карта_спуска_УЭЦН4"/>
      <sheetName val="Меропр__отчет4"/>
      <sheetName val="ППД_отчет4"/>
      <sheetName val="Факт__сетевой_график4"/>
      <sheetName val="Сетевой_график_план4"/>
      <sheetName val="Меропр__план4"/>
      <sheetName val="ППД_план4"/>
      <sheetName val="Мониторинг_потерь4"/>
      <sheetName val="Сниж_ЭФ_факт4"/>
      <sheetName val="Лист_глушения_3"/>
      <sheetName val="Инв_№3"/>
      <sheetName val="Обучение_персонала_20103"/>
      <sheetName val="Справочник_ЭЦН3"/>
      <sheetName val="Справочник_по_пластам3"/>
      <sheetName val="поставка_ПНГ3"/>
      <sheetName val="19_063"/>
      <sheetName val="Св.о проходке"/>
      <sheetName val="Качество-фонд"/>
      <sheetName val="GAS"/>
      <sheetName val="ITOGI"/>
      <sheetName val="Свод отчет"/>
      <sheetName val="18_12_043"/>
      <sheetName val="8_02_053"/>
      <sheetName val="3_06_053"/>
      <sheetName val="20_05_103"/>
      <sheetName val="Глушение__20_05_103"/>
      <sheetName val="СПО_20083"/>
      <sheetName val="Напряжения_в_НКТ3"/>
      <sheetName val="Напряжения_в_НКТ_(2)3"/>
      <sheetName val="23_12_103"/>
      <sheetName val="Лист глушения для гориз (2)"/>
      <sheetName val="НКТ "/>
      <sheetName val="Схема КП "/>
      <sheetName val="Карта СПО"/>
      <sheetName val="Input Assumptions"/>
      <sheetName val="Опт "/>
      <sheetName val="ИДН"/>
      <sheetName val="ППД"/>
      <sheetName val="БД"/>
      <sheetName val="2002"/>
      <sheetName val="2003"/>
      <sheetName val="2004"/>
      <sheetName val="2005"/>
      <sheetName val="n_v_cum"/>
      <sheetName val="n_vart_year2003"/>
      <sheetName val="Глушение_23_12_20103"/>
      <sheetName val="03_09_123"/>
      <sheetName val="Глушение_03_09_123"/>
      <sheetName val="18_08_133"/>
      <sheetName val="Глушение_18_08_133"/>
      <sheetName val="СПО_103"/>
      <sheetName val="НКТ_3"/>
      <sheetName val="22_11_20133"/>
      <sheetName val="Глушение_22_11_20133"/>
      <sheetName val="СПО_10_(2)3"/>
      <sheetName val="ПЛАН_РАБОТ3"/>
      <sheetName val="10_06_20143"/>
      <sheetName val="17_06_143"/>
      <sheetName val="3_972"/>
      <sheetName val="5_972"/>
      <sheetName val="для_работы2"/>
      <sheetName val="АФИ_лимит_2"/>
      <sheetName val="Drop_Down_List_Data2"/>
      <sheetName val="Working_Back-up_from_7-12"/>
      <sheetName val="Проект_план_заданий"/>
      <sheetName val="1_401_2"/>
      <sheetName val="Сетевой_графикഐ&gt;ࠀ"/>
      <sheetName val="Линейная_чувствительность"/>
      <sheetName val="Акт_НВО"/>
      <sheetName val="план_заказ"/>
      <sheetName val="схема_переезда"/>
      <sheetName val="Лист_1"/>
      <sheetName val="Лист_глушения_для_ННС_и_БС"/>
      <sheetName val="Лист_глушения_для_гориз"/>
      <sheetName val="БП_гориз_с_поглощ_с_прод"/>
      <sheetName val="БП_гориз_с_погл_без_прод"/>
      <sheetName val="БП_гориз_без_погл_с_прод"/>
      <sheetName val="БП_гориз_без_погл_без__прод"/>
      <sheetName val="_БП_для_ННС_с_прод_с_поглощен"/>
      <sheetName val="_БП_для_ННС_без_прод_с_поглощ"/>
      <sheetName val="_БП_для_ННС_с_прод_без_погл"/>
      <sheetName val="_БП_для_ННС_без_прод_без_погл"/>
      <sheetName val="Паспорт_НКТ"/>
      <sheetName val="Схема_куста"/>
      <sheetName val="ввод"/>
      <sheetName val="грп"/>
      <sheetName val="fes"/>
    </sheetNames>
    <sheetDataSet>
      <sheetData sheetId="0"/>
      <sheetData sheetId="1" refreshError="1">
        <row r="50">
          <cell r="M50">
            <v>0.2</v>
          </cell>
        </row>
        <row r="82">
          <cell r="E82" t="str">
            <v>Мамонтовское</v>
          </cell>
        </row>
        <row r="83">
          <cell r="E83" t="str">
            <v>3Е</v>
          </cell>
        </row>
        <row r="85">
          <cell r="E85">
            <v>125</v>
          </cell>
        </row>
        <row r="91">
          <cell r="D91">
            <v>3</v>
          </cell>
          <cell r="M91">
            <v>2567</v>
          </cell>
        </row>
        <row r="92">
          <cell r="D92">
            <v>6</v>
          </cell>
          <cell r="M92">
            <v>2461</v>
          </cell>
        </row>
        <row r="93">
          <cell r="M93">
            <v>2469</v>
          </cell>
        </row>
        <row r="94">
          <cell r="M94">
            <v>2469</v>
          </cell>
        </row>
        <row r="95">
          <cell r="M95">
            <v>73</v>
          </cell>
        </row>
        <row r="96">
          <cell r="M96">
            <v>62</v>
          </cell>
        </row>
        <row r="97">
          <cell r="M97">
            <v>1000</v>
          </cell>
        </row>
        <row r="98">
          <cell r="M98">
            <v>60</v>
          </cell>
        </row>
        <row r="99">
          <cell r="M99">
            <v>50</v>
          </cell>
        </row>
        <row r="100">
          <cell r="M100">
            <v>1469</v>
          </cell>
        </row>
        <row r="101">
          <cell r="M101">
            <v>131</v>
          </cell>
        </row>
        <row r="102">
          <cell r="M102">
            <v>1.5</v>
          </cell>
        </row>
        <row r="103">
          <cell r="M103">
            <v>10.3</v>
          </cell>
        </row>
        <row r="104">
          <cell r="M104">
            <v>21.5</v>
          </cell>
        </row>
        <row r="105">
          <cell r="M105">
            <v>8</v>
          </cell>
        </row>
        <row r="106">
          <cell r="M106">
            <v>2.4354411648791476</v>
          </cell>
        </row>
        <row r="107">
          <cell r="M107">
            <v>5.9034452951769207</v>
          </cell>
        </row>
        <row r="108">
          <cell r="M108">
            <v>13.478217882063609</v>
          </cell>
        </row>
        <row r="109">
          <cell r="M109">
            <v>24.938833490758984</v>
          </cell>
        </row>
        <row r="110">
          <cell r="M110">
            <v>3.913344523898211</v>
          </cell>
        </row>
        <row r="111">
          <cell r="M111">
            <v>0.21276436246436875</v>
          </cell>
        </row>
        <row r="112">
          <cell r="M112">
            <v>0.4255287249287375</v>
          </cell>
        </row>
        <row r="113">
          <cell r="M113">
            <v>1.9609618660310484</v>
          </cell>
        </row>
      </sheetData>
      <sheetData sheetId="2">
        <row r="50">
          <cell r="M50">
            <v>0.2</v>
          </cell>
        </row>
      </sheetData>
      <sheetData sheetId="3">
        <row r="50">
          <cell r="M50">
            <v>0.2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50">
          <cell r="M50">
            <v>0.2</v>
          </cell>
        </row>
      </sheetData>
      <sheetData sheetId="9" refreshError="1"/>
      <sheetData sheetId="10" refreshError="1"/>
      <sheetData sheetId="11">
        <row r="50">
          <cell r="M50">
            <v>0.2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50">
          <cell r="M50">
            <v>0.2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0">
          <cell r="M50">
            <v>0.2</v>
          </cell>
        </row>
      </sheetData>
      <sheetData sheetId="33">
        <row r="50">
          <cell r="M50">
            <v>0.2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0">
          <cell r="M50">
            <v>0.2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>
        <row r="50">
          <cell r="M50">
            <v>0.2</v>
          </cell>
        </row>
      </sheetData>
      <sheetData sheetId="88">
        <row r="50">
          <cell r="M50">
            <v>0.2</v>
          </cell>
        </row>
      </sheetData>
      <sheetData sheetId="89">
        <row r="50">
          <cell r="M50">
            <v>0.2</v>
          </cell>
        </row>
      </sheetData>
      <sheetData sheetId="90">
        <row r="50">
          <cell r="M50">
            <v>0.2</v>
          </cell>
        </row>
      </sheetData>
      <sheetData sheetId="91">
        <row r="50">
          <cell r="M50">
            <v>0.2</v>
          </cell>
        </row>
      </sheetData>
      <sheetData sheetId="92">
        <row r="50">
          <cell r="M50">
            <v>0.2</v>
          </cell>
        </row>
      </sheetData>
      <sheetData sheetId="93">
        <row r="50">
          <cell r="M50">
            <v>0.2</v>
          </cell>
        </row>
      </sheetData>
      <sheetData sheetId="94">
        <row r="50">
          <cell r="M50">
            <v>0.2</v>
          </cell>
        </row>
      </sheetData>
      <sheetData sheetId="95">
        <row r="50">
          <cell r="M50">
            <v>0.2</v>
          </cell>
        </row>
      </sheetData>
      <sheetData sheetId="96">
        <row r="50">
          <cell r="M50">
            <v>0.2</v>
          </cell>
        </row>
      </sheetData>
      <sheetData sheetId="97">
        <row r="50">
          <cell r="M50">
            <v>0.2</v>
          </cell>
        </row>
      </sheetData>
      <sheetData sheetId="98">
        <row r="50">
          <cell r="M50">
            <v>0.2</v>
          </cell>
        </row>
      </sheetData>
      <sheetData sheetId="99">
        <row r="50">
          <cell r="M50">
            <v>0.2</v>
          </cell>
        </row>
      </sheetData>
      <sheetData sheetId="100">
        <row r="50">
          <cell r="M50">
            <v>0.2</v>
          </cell>
        </row>
      </sheetData>
      <sheetData sheetId="101">
        <row r="50">
          <cell r="M50">
            <v>0.2</v>
          </cell>
        </row>
      </sheetData>
      <sheetData sheetId="102">
        <row r="50">
          <cell r="M50">
            <v>0.2</v>
          </cell>
        </row>
      </sheetData>
      <sheetData sheetId="103">
        <row r="50">
          <cell r="M50">
            <v>0.2</v>
          </cell>
        </row>
      </sheetData>
      <sheetData sheetId="104">
        <row r="50">
          <cell r="M50">
            <v>0.2</v>
          </cell>
        </row>
      </sheetData>
      <sheetData sheetId="105">
        <row r="50">
          <cell r="M50">
            <v>0.2</v>
          </cell>
        </row>
      </sheetData>
      <sheetData sheetId="106">
        <row r="50">
          <cell r="M50">
            <v>0.2</v>
          </cell>
        </row>
      </sheetData>
      <sheetData sheetId="107">
        <row r="50">
          <cell r="M50">
            <v>0.2</v>
          </cell>
        </row>
      </sheetData>
      <sheetData sheetId="108">
        <row r="50">
          <cell r="M50">
            <v>0.2</v>
          </cell>
        </row>
      </sheetData>
      <sheetData sheetId="109">
        <row r="50">
          <cell r="M50">
            <v>0.2</v>
          </cell>
        </row>
      </sheetData>
      <sheetData sheetId="110">
        <row r="50">
          <cell r="M50">
            <v>0.2</v>
          </cell>
        </row>
      </sheetData>
      <sheetData sheetId="111">
        <row r="50">
          <cell r="M50">
            <v>0.2</v>
          </cell>
        </row>
      </sheetData>
      <sheetData sheetId="112">
        <row r="50">
          <cell r="M50">
            <v>0.2</v>
          </cell>
        </row>
      </sheetData>
      <sheetData sheetId="113">
        <row r="50">
          <cell r="M50">
            <v>0.2</v>
          </cell>
        </row>
      </sheetData>
      <sheetData sheetId="114">
        <row r="50">
          <cell r="M50">
            <v>0.2</v>
          </cell>
        </row>
      </sheetData>
      <sheetData sheetId="115">
        <row r="50">
          <cell r="M50">
            <v>0.2</v>
          </cell>
        </row>
      </sheetData>
      <sheetData sheetId="116">
        <row r="50">
          <cell r="M50">
            <v>0.2</v>
          </cell>
        </row>
      </sheetData>
      <sheetData sheetId="117">
        <row r="50">
          <cell r="M50">
            <v>0.2</v>
          </cell>
        </row>
      </sheetData>
      <sheetData sheetId="118">
        <row r="50">
          <cell r="M50">
            <v>0.2</v>
          </cell>
        </row>
      </sheetData>
      <sheetData sheetId="119">
        <row r="50">
          <cell r="M50">
            <v>0.2</v>
          </cell>
        </row>
      </sheetData>
      <sheetData sheetId="120">
        <row r="50">
          <cell r="M50">
            <v>0.2</v>
          </cell>
        </row>
      </sheetData>
      <sheetData sheetId="121">
        <row r="50">
          <cell r="M50">
            <v>0.2</v>
          </cell>
        </row>
      </sheetData>
      <sheetData sheetId="122">
        <row r="50">
          <cell r="M50">
            <v>0.2</v>
          </cell>
        </row>
      </sheetData>
      <sheetData sheetId="123">
        <row r="50">
          <cell r="M50">
            <v>0.2</v>
          </cell>
        </row>
      </sheetData>
      <sheetData sheetId="124">
        <row r="50">
          <cell r="M50">
            <v>0.2</v>
          </cell>
        </row>
      </sheetData>
      <sheetData sheetId="125">
        <row r="50">
          <cell r="M50">
            <v>0.2</v>
          </cell>
        </row>
      </sheetData>
      <sheetData sheetId="126">
        <row r="50">
          <cell r="M50">
            <v>0.2</v>
          </cell>
        </row>
      </sheetData>
      <sheetData sheetId="127">
        <row r="50">
          <cell r="M50">
            <v>0.2</v>
          </cell>
        </row>
      </sheetData>
      <sheetData sheetId="128">
        <row r="50">
          <cell r="M50">
            <v>0.2</v>
          </cell>
        </row>
      </sheetData>
      <sheetData sheetId="129">
        <row r="50">
          <cell r="M50">
            <v>0.2</v>
          </cell>
        </row>
      </sheetData>
      <sheetData sheetId="130">
        <row r="50">
          <cell r="M50">
            <v>0.2</v>
          </cell>
        </row>
      </sheetData>
      <sheetData sheetId="131">
        <row r="50">
          <cell r="M50">
            <v>0.2</v>
          </cell>
        </row>
      </sheetData>
      <sheetData sheetId="132">
        <row r="50">
          <cell r="M50">
            <v>0.2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50">
          <cell r="M50">
            <v>0.2</v>
          </cell>
        </row>
      </sheetData>
      <sheetData sheetId="140">
        <row r="50">
          <cell r="M50">
            <v>0.2</v>
          </cell>
        </row>
      </sheetData>
      <sheetData sheetId="141">
        <row r="50">
          <cell r="M50">
            <v>0.2</v>
          </cell>
        </row>
      </sheetData>
      <sheetData sheetId="142">
        <row r="50">
          <cell r="M50">
            <v>0.2</v>
          </cell>
        </row>
      </sheetData>
      <sheetData sheetId="143">
        <row r="50">
          <cell r="M50">
            <v>0.2</v>
          </cell>
        </row>
      </sheetData>
      <sheetData sheetId="144">
        <row r="50">
          <cell r="M50">
            <v>0.2</v>
          </cell>
        </row>
      </sheetData>
      <sheetData sheetId="145">
        <row r="50">
          <cell r="M50">
            <v>0.2</v>
          </cell>
        </row>
      </sheetData>
      <sheetData sheetId="146">
        <row r="50">
          <cell r="M50">
            <v>0.2</v>
          </cell>
        </row>
      </sheetData>
      <sheetData sheetId="147">
        <row r="50">
          <cell r="M50">
            <v>0.2</v>
          </cell>
        </row>
      </sheetData>
      <sheetData sheetId="148">
        <row r="50">
          <cell r="M50">
            <v>0.2</v>
          </cell>
        </row>
      </sheetData>
      <sheetData sheetId="149">
        <row r="50">
          <cell r="M50">
            <v>0.2</v>
          </cell>
        </row>
      </sheetData>
      <sheetData sheetId="150">
        <row r="50">
          <cell r="M50">
            <v>0.2</v>
          </cell>
        </row>
      </sheetData>
      <sheetData sheetId="151">
        <row r="50">
          <cell r="M50">
            <v>0.2</v>
          </cell>
        </row>
      </sheetData>
      <sheetData sheetId="152">
        <row r="50">
          <cell r="M50">
            <v>0.2</v>
          </cell>
        </row>
      </sheetData>
      <sheetData sheetId="153">
        <row r="50">
          <cell r="M50">
            <v>0.2</v>
          </cell>
        </row>
      </sheetData>
      <sheetData sheetId="154">
        <row r="50">
          <cell r="M50">
            <v>0.2</v>
          </cell>
        </row>
      </sheetData>
      <sheetData sheetId="155">
        <row r="50">
          <cell r="M50">
            <v>0.2</v>
          </cell>
        </row>
      </sheetData>
      <sheetData sheetId="156">
        <row r="50">
          <cell r="M50">
            <v>0.2</v>
          </cell>
        </row>
      </sheetData>
      <sheetData sheetId="157">
        <row r="50">
          <cell r="M50">
            <v>0.2</v>
          </cell>
        </row>
      </sheetData>
      <sheetData sheetId="158">
        <row r="50">
          <cell r="M50">
            <v>0.2</v>
          </cell>
        </row>
      </sheetData>
      <sheetData sheetId="159">
        <row r="50">
          <cell r="M50">
            <v>0.2</v>
          </cell>
        </row>
      </sheetData>
      <sheetData sheetId="160">
        <row r="50">
          <cell r="M50">
            <v>0.2</v>
          </cell>
        </row>
      </sheetData>
      <sheetData sheetId="161">
        <row r="50">
          <cell r="M50">
            <v>0.2</v>
          </cell>
        </row>
      </sheetData>
      <sheetData sheetId="162">
        <row r="50">
          <cell r="M50">
            <v>0.2</v>
          </cell>
        </row>
      </sheetData>
      <sheetData sheetId="163">
        <row r="50">
          <cell r="M50">
            <v>0.2</v>
          </cell>
        </row>
      </sheetData>
      <sheetData sheetId="164">
        <row r="50">
          <cell r="M50">
            <v>0.2</v>
          </cell>
        </row>
      </sheetData>
      <sheetData sheetId="165">
        <row r="50">
          <cell r="M50">
            <v>0.2</v>
          </cell>
        </row>
      </sheetData>
      <sheetData sheetId="166">
        <row r="50">
          <cell r="M50">
            <v>0.2</v>
          </cell>
        </row>
      </sheetData>
      <sheetData sheetId="167">
        <row r="50">
          <cell r="M50">
            <v>0.2</v>
          </cell>
        </row>
      </sheetData>
      <sheetData sheetId="168">
        <row r="50">
          <cell r="M50">
            <v>0.2</v>
          </cell>
        </row>
      </sheetData>
      <sheetData sheetId="169">
        <row r="50">
          <cell r="M50">
            <v>0.2</v>
          </cell>
        </row>
      </sheetData>
      <sheetData sheetId="170">
        <row r="50">
          <cell r="M50">
            <v>0.2</v>
          </cell>
        </row>
      </sheetData>
      <sheetData sheetId="171">
        <row r="50">
          <cell r="M50">
            <v>0.2</v>
          </cell>
        </row>
      </sheetData>
      <sheetData sheetId="172">
        <row r="50">
          <cell r="M50">
            <v>0.2</v>
          </cell>
        </row>
      </sheetData>
      <sheetData sheetId="173">
        <row r="50">
          <cell r="M50">
            <v>0.2</v>
          </cell>
        </row>
      </sheetData>
      <sheetData sheetId="174">
        <row r="50">
          <cell r="M50">
            <v>0.2</v>
          </cell>
        </row>
      </sheetData>
      <sheetData sheetId="175">
        <row r="50">
          <cell r="M50">
            <v>0.2</v>
          </cell>
        </row>
      </sheetData>
      <sheetData sheetId="176">
        <row r="50">
          <cell r="M50">
            <v>0.2</v>
          </cell>
        </row>
      </sheetData>
      <sheetData sheetId="177">
        <row r="50">
          <cell r="M50">
            <v>0.2</v>
          </cell>
        </row>
      </sheetData>
      <sheetData sheetId="178">
        <row r="50">
          <cell r="M50">
            <v>0.2</v>
          </cell>
        </row>
      </sheetData>
      <sheetData sheetId="179">
        <row r="50">
          <cell r="M50">
            <v>0.2</v>
          </cell>
        </row>
      </sheetData>
      <sheetData sheetId="180">
        <row r="50">
          <cell r="M50">
            <v>0.2</v>
          </cell>
        </row>
      </sheetData>
      <sheetData sheetId="181">
        <row r="50">
          <cell r="M50">
            <v>0.2</v>
          </cell>
        </row>
      </sheetData>
      <sheetData sheetId="182">
        <row r="50">
          <cell r="M50">
            <v>0.2</v>
          </cell>
        </row>
      </sheetData>
      <sheetData sheetId="183">
        <row r="50">
          <cell r="M50">
            <v>0.2</v>
          </cell>
        </row>
      </sheetData>
      <sheetData sheetId="184">
        <row r="50">
          <cell r="M50">
            <v>0.2</v>
          </cell>
        </row>
      </sheetData>
      <sheetData sheetId="185">
        <row r="50">
          <cell r="M50">
            <v>0.2</v>
          </cell>
        </row>
      </sheetData>
      <sheetData sheetId="186">
        <row r="50">
          <cell r="M50">
            <v>0.2</v>
          </cell>
        </row>
      </sheetData>
      <sheetData sheetId="187">
        <row r="50">
          <cell r="M50">
            <v>0.2</v>
          </cell>
        </row>
      </sheetData>
      <sheetData sheetId="188">
        <row r="50">
          <cell r="M50">
            <v>0.2</v>
          </cell>
        </row>
      </sheetData>
      <sheetData sheetId="189">
        <row r="50">
          <cell r="M50">
            <v>0.2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>
        <row r="50">
          <cell r="M50">
            <v>0.2</v>
          </cell>
        </row>
      </sheetData>
      <sheetData sheetId="197" refreshError="1"/>
      <sheetData sheetId="198" refreshError="1"/>
      <sheetData sheetId="199">
        <row r="50">
          <cell r="M50">
            <v>0.2</v>
          </cell>
        </row>
      </sheetData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>
        <row r="50">
          <cell r="M50">
            <v>0.2</v>
          </cell>
        </row>
      </sheetData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>
        <row r="50">
          <cell r="M50">
            <v>0.2</v>
          </cell>
        </row>
      </sheetData>
      <sheetData sheetId="243">
        <row r="50">
          <cell r="M50">
            <v>0.2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50">
          <cell r="M50">
            <v>0.2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50">
          <cell r="M50">
            <v>0.2</v>
          </cell>
        </row>
      </sheetData>
      <sheetData sheetId="278">
        <row r="50">
          <cell r="M50">
            <v>0.2</v>
          </cell>
        </row>
      </sheetData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>
        <row r="50">
          <cell r="M50">
            <v>0.2</v>
          </cell>
        </row>
      </sheetData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>
        <row r="50">
          <cell r="M50">
            <v>0.2</v>
          </cell>
        </row>
      </sheetData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50">
          <cell r="M50">
            <v>0.2</v>
          </cell>
        </row>
      </sheetData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>
        <row r="50">
          <cell r="M50">
            <v>0.2</v>
          </cell>
        </row>
      </sheetData>
      <sheetData sheetId="373" refreshError="1"/>
      <sheetData sheetId="374">
        <row r="50">
          <cell r="M50">
            <v>0.2</v>
          </cell>
        </row>
      </sheetData>
      <sheetData sheetId="375">
        <row r="50">
          <cell r="M50">
            <v>0.2</v>
          </cell>
        </row>
      </sheetData>
      <sheetData sheetId="376">
        <row r="50">
          <cell r="M50">
            <v>0.2</v>
          </cell>
        </row>
      </sheetData>
      <sheetData sheetId="377">
        <row r="50">
          <cell r="M50">
            <v>0.2</v>
          </cell>
        </row>
      </sheetData>
      <sheetData sheetId="378">
        <row r="50">
          <cell r="M50">
            <v>0.2</v>
          </cell>
        </row>
      </sheetData>
      <sheetData sheetId="379">
        <row r="50">
          <cell r="M50">
            <v>0.2</v>
          </cell>
        </row>
      </sheetData>
      <sheetData sheetId="380">
        <row r="50">
          <cell r="M50">
            <v>0.2</v>
          </cell>
        </row>
      </sheetData>
      <sheetData sheetId="381">
        <row r="50">
          <cell r="M50">
            <v>0.2</v>
          </cell>
        </row>
      </sheetData>
      <sheetData sheetId="382">
        <row r="50">
          <cell r="M50">
            <v>0.2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 refreshError="1"/>
      <sheetData sheetId="394" refreshError="1"/>
      <sheetData sheetId="395" refreshError="1"/>
      <sheetData sheetId="396" refreshError="1"/>
      <sheetData sheetId="39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rs"/>
      <sheetName val="НЕДЕЛИ"/>
      <sheetName val="Лист2"/>
      <sheetName val="данные"/>
    </sheetNames>
    <definedNames>
      <definedName name="GetSANDValue"/>
      <definedName name="GetVal"/>
      <definedName name="PutHeader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Настр"/>
      <sheetName val="СКО"/>
      <sheetName val="tab"/>
      <sheetName val="ITOGI"/>
    </sheetNames>
    <sheetDataSet>
      <sheetData sheetId="0" refreshError="1">
        <row r="31">
          <cell r="D31">
            <v>2550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рапорт98"/>
      <sheetName val="Face"/>
      <sheetName val="расчет"/>
      <sheetName val="input"/>
      <sheetName val="база"/>
      <sheetName val="ввод"/>
      <sheetName val="Макрос3"/>
      <sheetName val="стат.пар"/>
      <sheetName val="Лист5"/>
      <sheetName val="ЦДНГ_юнг"/>
      <sheetName val="Закрытие "/>
      <sheetName val="стат_пар"/>
      <sheetName val="стат_пар1"/>
      <sheetName val="Закрытие_"/>
      <sheetName val="Scenar"/>
      <sheetName val="параметры"/>
      <sheetName val="Остановки"/>
      <sheetName val="Консервация_ ликвидация"/>
      <sheetName val="лист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N4" t="str">
            <v>Правд</v>
          </cell>
        </row>
        <row r="5">
          <cell r="N5" t="str">
            <v>Вост.</v>
          </cell>
        </row>
        <row r="6">
          <cell r="N6" t="str">
            <v>цднг2</v>
          </cell>
        </row>
        <row r="7">
          <cell r="N7" t="str">
            <v>цднг3</v>
          </cell>
        </row>
        <row r="8">
          <cell r="N8" t="str">
            <v>Зап.Сал.</v>
          </cell>
        </row>
        <row r="9">
          <cell r="N9" t="str">
            <v>Лемп.</v>
          </cell>
        </row>
        <row r="10">
          <cell r="N10" t="str">
            <v>цднг5</v>
          </cell>
        </row>
        <row r="11">
          <cell r="N11" t="str">
            <v>цднг6</v>
          </cell>
        </row>
        <row r="12">
          <cell r="N12" t="str">
            <v>цднг7</v>
          </cell>
        </row>
        <row r="27">
          <cell r="N27" t="str">
            <v>Правд</v>
          </cell>
        </row>
        <row r="28">
          <cell r="N28" t="str">
            <v>Вост.</v>
          </cell>
        </row>
        <row r="29">
          <cell r="N29" t="str">
            <v>С.Сал.</v>
          </cell>
        </row>
        <row r="30">
          <cell r="N30" t="str">
            <v>ДНС-1</v>
          </cell>
        </row>
        <row r="31">
          <cell r="N31" t="str">
            <v>Зап.Сал.</v>
          </cell>
        </row>
        <row r="32">
          <cell r="N32" t="str">
            <v>Лемп.</v>
          </cell>
        </row>
        <row r="33">
          <cell r="N33" t="str">
            <v>ДНС-2</v>
          </cell>
        </row>
        <row r="34">
          <cell r="N34" t="str">
            <v>Лев.берег</v>
          </cell>
        </row>
        <row r="35">
          <cell r="N35" t="str">
            <v>ДНС-1</v>
          </cell>
        </row>
        <row r="60">
          <cell r="N60" t="str">
            <v>потери</v>
          </cell>
        </row>
        <row r="71">
          <cell r="B71">
            <v>62400</v>
          </cell>
          <cell r="C71">
            <v>62400</v>
          </cell>
          <cell r="D71">
            <v>68800</v>
          </cell>
          <cell r="E71">
            <v>66300</v>
          </cell>
          <cell r="F71">
            <v>68100</v>
          </cell>
          <cell r="G71">
            <v>63400</v>
          </cell>
          <cell r="H71">
            <v>65000</v>
          </cell>
          <cell r="I71">
            <v>64400</v>
          </cell>
          <cell r="J71">
            <v>61400</v>
          </cell>
          <cell r="K71">
            <v>62900</v>
          </cell>
          <cell r="L71">
            <v>60400</v>
          </cell>
        </row>
        <row r="72">
          <cell r="B72">
            <v>11300</v>
          </cell>
          <cell r="C72">
            <v>11300</v>
          </cell>
          <cell r="D72">
            <v>12400</v>
          </cell>
          <cell r="E72">
            <v>11900</v>
          </cell>
          <cell r="F72">
            <v>12300</v>
          </cell>
          <cell r="G72">
            <v>11800</v>
          </cell>
          <cell r="H72">
            <v>12100</v>
          </cell>
          <cell r="I72">
            <v>12100</v>
          </cell>
          <cell r="J72">
            <v>11600</v>
          </cell>
          <cell r="K72">
            <v>11900</v>
          </cell>
          <cell r="L72">
            <v>11400</v>
          </cell>
        </row>
        <row r="73">
          <cell r="B73">
            <v>24900</v>
          </cell>
          <cell r="C73">
            <v>24900</v>
          </cell>
          <cell r="D73">
            <v>26800</v>
          </cell>
          <cell r="E73">
            <v>25000</v>
          </cell>
          <cell r="F73">
            <v>25200</v>
          </cell>
          <cell r="G73">
            <v>28900</v>
          </cell>
          <cell r="H73">
            <v>29600</v>
          </cell>
          <cell r="I73">
            <v>29100</v>
          </cell>
          <cell r="J73">
            <v>27700</v>
          </cell>
          <cell r="K73">
            <v>28200</v>
          </cell>
          <cell r="L73">
            <v>27100</v>
          </cell>
        </row>
        <row r="74">
          <cell r="B74">
            <v>187800</v>
          </cell>
          <cell r="C74">
            <v>187800</v>
          </cell>
          <cell r="D74">
            <v>207200</v>
          </cell>
          <cell r="E74">
            <v>199900</v>
          </cell>
          <cell r="F74">
            <v>205800</v>
          </cell>
          <cell r="G74">
            <v>191700</v>
          </cell>
          <cell r="H74">
            <v>197800</v>
          </cell>
          <cell r="I74">
            <v>196100</v>
          </cell>
          <cell r="J74">
            <v>188500</v>
          </cell>
          <cell r="K74">
            <v>193300</v>
          </cell>
          <cell r="L74">
            <v>180900</v>
          </cell>
        </row>
        <row r="75">
          <cell r="B75">
            <v>5500</v>
          </cell>
          <cell r="C75">
            <v>5500</v>
          </cell>
          <cell r="D75">
            <v>6000</v>
          </cell>
          <cell r="E75">
            <v>6000</v>
          </cell>
          <cell r="F75">
            <v>6000</v>
          </cell>
          <cell r="G75">
            <v>6000</v>
          </cell>
          <cell r="H75">
            <v>6000</v>
          </cell>
          <cell r="I75">
            <v>6000</v>
          </cell>
          <cell r="J75">
            <v>5500</v>
          </cell>
          <cell r="K75">
            <v>5500</v>
          </cell>
          <cell r="L75">
            <v>5500</v>
          </cell>
        </row>
        <row r="76">
          <cell r="B76">
            <v>56400</v>
          </cell>
          <cell r="C76">
            <v>56400</v>
          </cell>
          <cell r="D76">
            <v>62100</v>
          </cell>
          <cell r="E76">
            <v>59500</v>
          </cell>
          <cell r="F76">
            <v>61100</v>
          </cell>
          <cell r="G76">
            <v>75400</v>
          </cell>
          <cell r="H76">
            <v>77700</v>
          </cell>
          <cell r="I76">
            <v>77100</v>
          </cell>
          <cell r="J76">
            <v>73300</v>
          </cell>
          <cell r="K76">
            <v>74900</v>
          </cell>
          <cell r="L76">
            <v>71800</v>
          </cell>
        </row>
        <row r="77">
          <cell r="B77">
            <v>133700</v>
          </cell>
          <cell r="C77">
            <v>133700</v>
          </cell>
          <cell r="D77">
            <v>147700</v>
          </cell>
          <cell r="E77">
            <v>142300</v>
          </cell>
          <cell r="F77">
            <v>146300</v>
          </cell>
          <cell r="G77">
            <v>135500</v>
          </cell>
          <cell r="H77">
            <v>139800</v>
          </cell>
          <cell r="I77">
            <v>138800</v>
          </cell>
          <cell r="J77">
            <v>133000</v>
          </cell>
          <cell r="K77">
            <v>136300</v>
          </cell>
          <cell r="L77">
            <v>136300</v>
          </cell>
        </row>
        <row r="78">
          <cell r="B78">
            <v>179100</v>
          </cell>
          <cell r="C78">
            <v>179100</v>
          </cell>
          <cell r="D78">
            <v>200800</v>
          </cell>
          <cell r="E78">
            <v>194900</v>
          </cell>
          <cell r="F78">
            <v>205500</v>
          </cell>
          <cell r="G78">
            <v>197400</v>
          </cell>
          <cell r="H78">
            <v>216900</v>
          </cell>
          <cell r="I78">
            <v>230200</v>
          </cell>
          <cell r="J78">
            <v>234900</v>
          </cell>
          <cell r="K78">
            <v>256900</v>
          </cell>
          <cell r="L78">
            <v>264400</v>
          </cell>
        </row>
        <row r="79">
          <cell r="B79">
            <v>661100</v>
          </cell>
          <cell r="C79">
            <v>661100</v>
          </cell>
          <cell r="D79">
            <v>731800</v>
          </cell>
          <cell r="E79">
            <v>705800</v>
          </cell>
          <cell r="F79">
            <v>2057906</v>
          </cell>
          <cell r="G79">
            <v>2154500</v>
          </cell>
          <cell r="H79">
            <v>2318100</v>
          </cell>
          <cell r="I79">
            <v>2403300</v>
          </cell>
          <cell r="J79">
            <v>2392100</v>
          </cell>
          <cell r="K79">
            <v>2430800</v>
          </cell>
          <cell r="L79">
            <v>2318600</v>
          </cell>
          <cell r="M79">
            <v>0</v>
          </cell>
        </row>
        <row r="80">
          <cell r="F80">
            <v>600000</v>
          </cell>
          <cell r="G80">
            <v>1444400</v>
          </cell>
          <cell r="H80">
            <v>1573200</v>
          </cell>
          <cell r="I80">
            <v>1649500</v>
          </cell>
          <cell r="J80">
            <v>1656200</v>
          </cell>
          <cell r="K80">
            <v>1660900</v>
          </cell>
          <cell r="L80">
            <v>1560800</v>
          </cell>
        </row>
        <row r="81">
          <cell r="F81">
            <v>727606</v>
          </cell>
        </row>
        <row r="82">
          <cell r="D82">
            <v>455500</v>
          </cell>
          <cell r="E82">
            <v>23526.666666666668</v>
          </cell>
          <cell r="F82">
            <v>66384.06451612903</v>
          </cell>
          <cell r="G82">
            <v>71816.666666666672</v>
          </cell>
          <cell r="H82">
            <v>74777.419354838712</v>
          </cell>
          <cell r="I82">
            <v>77525.806451612909</v>
          </cell>
          <cell r="J82">
            <v>79736.666666666672</v>
          </cell>
          <cell r="K82">
            <v>78412.903225806454</v>
          </cell>
          <cell r="L82">
            <v>77286.666666666672</v>
          </cell>
          <cell r="M82">
            <v>0</v>
          </cell>
        </row>
        <row r="83">
          <cell r="B83">
            <v>23610.714285714286</v>
          </cell>
          <cell r="C83">
            <v>23610.714285714286</v>
          </cell>
          <cell r="D83">
            <v>23606.451612903227</v>
          </cell>
          <cell r="E83">
            <v>980.27777777777783</v>
          </cell>
          <cell r="F83">
            <v>2766.0026881720428</v>
          </cell>
          <cell r="G83">
            <v>50870.138888888898</v>
          </cell>
          <cell r="H83">
            <v>52967.338709677424</v>
          </cell>
          <cell r="I83">
            <v>54914.11290322581</v>
          </cell>
          <cell r="J83">
            <v>56480.138888888898</v>
          </cell>
          <cell r="K83">
            <v>55542.473118279573</v>
          </cell>
          <cell r="L83">
            <v>57965</v>
          </cell>
          <cell r="M83">
            <v>0</v>
          </cell>
        </row>
        <row r="84">
          <cell r="B84">
            <v>17708.035714285714</v>
          </cell>
          <cell r="C84">
            <v>17708.035714285714</v>
          </cell>
          <cell r="D84">
            <v>17704.83870967742</v>
          </cell>
          <cell r="E84">
            <v>694.36342592592598</v>
          </cell>
          <cell r="F84">
            <v>1959.2519041218636</v>
          </cell>
          <cell r="G84">
            <v>92763.194444444453</v>
          </cell>
          <cell r="H84">
            <v>96587.5</v>
          </cell>
          <cell r="I84">
            <v>100137.5</v>
          </cell>
          <cell r="J84">
            <v>102993.19444444445</v>
          </cell>
          <cell r="K84">
            <v>101283.33333333333</v>
          </cell>
          <cell r="L84">
            <v>96608.333333333328</v>
          </cell>
          <cell r="M84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FINDINGS"/>
      <sheetName val="description"/>
      <sheetName val="MAIN_PARAMETERS"/>
      <sheetName val="Periods"/>
      <sheetName val="OPTIONS"/>
      <sheetName val="capex_data"/>
      <sheetName val="Cases"/>
      <sheetName val="Nodes"/>
      <sheetName val="Materials"/>
      <sheetName val="Expenditure"/>
      <sheetName val="Modes"/>
      <sheetName val="Production"/>
      <sheetName val="Capacity"/>
      <sheetName val="CapacityTransport"/>
      <sheetName val="Transport"/>
      <sheetName val="Operations"/>
      <sheetName val="CapacityOperations"/>
      <sheetName val="Capacity_Refining"/>
      <sheetName val="Kropotkin"/>
      <sheetName val="RNPK"/>
      <sheetName val="SNPZ"/>
      <sheetName val="ONOS"/>
      <sheetName val="NNPO"/>
      <sheetName val="KNPZ"/>
      <sheetName val="ExportDemand"/>
      <sheetName val="Cap_Demand"/>
      <sheetName val="CapacityDemand"/>
      <sheetName val="DomesticDemand"/>
      <sheetName val="CapexDemandDummy"/>
      <sheetName val="retail"/>
      <sheetName val="retail (2)"/>
      <sheetName val="Regions"/>
      <sheetName val="Exchange"/>
      <sheetName val="Inventory"/>
      <sheetName val="MatrixRows"/>
      <sheetName val="MatrixColumns"/>
      <sheetName val="lang"/>
      <sheetName val="Main"/>
      <sheetName val="Cover page"/>
      <sheetName val="Strategic"/>
      <sheetName val="Cons_Journals"/>
      <sheetName val="Управление"/>
      <sheetName val="НЕДЕЛИ"/>
      <sheetName val="Обоснование"/>
      <sheetName val="Resources"/>
      <sheetName val="Contents"/>
      <sheetName val="Output"/>
      <sheetName val="Гаршино (2)"/>
      <sheetName val="$60 Case_STL (30)"/>
      <sheetName val="Cover"/>
      <sheetName val="DIF-6"/>
      <sheetName val="service costs by site"/>
      <sheetName val="DPO_Materials"/>
      <sheetName val="Data"/>
      <sheetName val="РАСЧЕТ ЧН"/>
      <sheetName val="terms sheet 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 t="str">
            <v>C_Urals</v>
          </cell>
        </row>
        <row r="4">
          <cell r="B4" t="str">
            <v>C_Light</v>
          </cell>
        </row>
        <row r="5">
          <cell r="B5" t="str">
            <v>C_Zaikinskaia</v>
          </cell>
        </row>
        <row r="6">
          <cell r="B6" t="str">
            <v>C_Condensate</v>
          </cell>
        </row>
        <row r="7">
          <cell r="B7" t="str">
            <v>C_CPC_Blend</v>
          </cell>
        </row>
        <row r="9">
          <cell r="B9" t="str">
            <v>P_HighOctane</v>
          </cell>
        </row>
        <row r="10">
          <cell r="B10" t="str">
            <v>P_LowOctane</v>
          </cell>
        </row>
        <row r="11">
          <cell r="B11" t="str">
            <v>P_Diesel</v>
          </cell>
        </row>
        <row r="12">
          <cell r="B12" t="str">
            <v>P_FuelOil</v>
          </cell>
        </row>
        <row r="13">
          <cell r="B13" t="str">
            <v>P_VGO</v>
          </cell>
        </row>
        <row r="14">
          <cell r="B14" t="str">
            <v>P_Others</v>
          </cell>
        </row>
        <row r="16">
          <cell r="B16" t="str">
            <v>V_Crude_VGO</v>
          </cell>
        </row>
        <row r="17">
          <cell r="B17" t="str">
            <v>V_VGO_Crude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s"/>
      <sheetName val="LOG"/>
      <sheetName val="FINDINGS"/>
      <sheetName val="MAIN_PARAMETERS"/>
      <sheetName val="Periods"/>
      <sheetName val="OPTIONS"/>
      <sheetName val="capex_data"/>
      <sheetName val="Cases"/>
      <sheetName val="Nodes"/>
      <sheetName val="Materials"/>
      <sheetName val="Expenditure"/>
      <sheetName val="Modes"/>
      <sheetName val="Production"/>
      <sheetName val="Capacity"/>
      <sheetName val="CapacityTransport"/>
      <sheetName val="Transport"/>
      <sheetName val="Operations"/>
      <sheetName val="CapacityOperations"/>
      <sheetName val="Capacity_Refining"/>
      <sheetName val="Kropotkin"/>
      <sheetName val="Sokolova"/>
      <sheetName val="Borodaevka"/>
      <sheetName val="Orenburg"/>
      <sheetName val="RNPK"/>
      <sheetName val="SNPZ"/>
      <sheetName val="ONOS"/>
      <sheetName val="NNPO"/>
      <sheetName val="KNPZ"/>
      <sheetName val="ExportDemand"/>
      <sheetName val="Cap_Demand"/>
      <sheetName val="CapacityDemand"/>
      <sheetName val="DomesticDemand"/>
      <sheetName val="CapexDemandDummy"/>
      <sheetName val="НЕДЕЛИ"/>
      <sheetName val="Баланс"/>
      <sheetName val="данные"/>
      <sheetName val="Финплан"/>
      <sheetName val="1"/>
      <sheetName val="Production and Rate Spend"/>
      <sheetName val="BU Cash fixed costs by type"/>
      <sheetName val="volumes08-12"/>
      <sheetName val="LTD"/>
      <sheetName val="Carry out projects"/>
      <sheetName val="$60 Case_STL"/>
      <sheetName val="Minor mods"/>
      <sheetName val="Rus"/>
      <sheetName val="Output"/>
      <sheetName val="ИсхОписание"/>
      <sheetName val="Обоснование"/>
      <sheetName val="Управление"/>
      <sheetName val="Main"/>
      <sheetName val="Цены"/>
      <sheetName val="Input"/>
      <sheetName val="Assumpt"/>
      <sheetName val="ÍÅÄÅËÈ"/>
      <sheetName val="Áàëàíñ"/>
      <sheetName val="äàííûå"/>
      <sheetName val="Справочники"/>
      <sheetName val="Control"/>
      <sheetName val="Перечень"/>
      <sheetName val="контроль"/>
      <sheetName val="Opex Table"/>
      <sheetName val="фонд "/>
      <sheetName val="NA"/>
      <sheetName val="Ref"/>
      <sheetName val="НовУре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Y1</v>
          </cell>
          <cell r="C2" t="str">
            <v>2004 STL</v>
          </cell>
        </row>
        <row r="3">
          <cell r="B3" t="str">
            <v>Y2</v>
          </cell>
          <cell r="C3">
            <v>2004</v>
          </cell>
        </row>
        <row r="4">
          <cell r="B4" t="str">
            <v>Y3</v>
          </cell>
          <cell r="C4">
            <v>2005</v>
          </cell>
        </row>
        <row r="5">
          <cell r="B5" t="str">
            <v>Y4</v>
          </cell>
          <cell r="C5">
            <v>2006</v>
          </cell>
        </row>
        <row r="6">
          <cell r="B6" t="str">
            <v>Y5</v>
          </cell>
          <cell r="C6">
            <v>2007</v>
          </cell>
        </row>
        <row r="7">
          <cell r="B7" t="str">
            <v>Y6</v>
          </cell>
          <cell r="C7">
            <v>2008</v>
          </cell>
        </row>
        <row r="8">
          <cell r="B8" t="str">
            <v>Y7</v>
          </cell>
          <cell r="C8">
            <v>2009</v>
          </cell>
        </row>
        <row r="9">
          <cell r="B9" t="str">
            <v>Y8</v>
          </cell>
          <cell r="C9">
            <v>2010</v>
          </cell>
        </row>
        <row r="10">
          <cell r="B10" t="str">
            <v>Y9</v>
          </cell>
          <cell r="C10">
            <v>2011</v>
          </cell>
        </row>
        <row r="11">
          <cell r="B11" t="str">
            <v>Y10</v>
          </cell>
          <cell r="C11">
            <v>2012</v>
          </cell>
        </row>
        <row r="12">
          <cell r="B12" t="str">
            <v>Y11</v>
          </cell>
          <cell r="C12">
            <v>2013</v>
          </cell>
        </row>
        <row r="13">
          <cell r="B13" t="str">
            <v>Y12</v>
          </cell>
          <cell r="C13">
            <v>2014</v>
          </cell>
        </row>
      </sheetData>
      <sheetData sheetId="5" refreshError="1"/>
      <sheetData sheetId="6" refreshError="1"/>
      <sheetData sheetId="7" refreshError="1"/>
      <sheetData sheetId="8" refreshError="1">
        <row r="3">
          <cell r="B3" t="str">
            <v>U_West_Siberia</v>
          </cell>
        </row>
        <row r="4">
          <cell r="B4" t="str">
            <v>U_Orenburg</v>
          </cell>
        </row>
        <row r="5">
          <cell r="B5" t="str">
            <v>U_Saratov</v>
          </cell>
        </row>
        <row r="6">
          <cell r="B6" t="str">
            <v>U_Sokolova</v>
          </cell>
        </row>
        <row r="7">
          <cell r="B7" t="str">
            <v>U_Udmurtia</v>
          </cell>
        </row>
        <row r="8">
          <cell r="B8" t="str">
            <v>U_Rospan</v>
          </cell>
        </row>
        <row r="9">
          <cell r="B9" t="str">
            <v>U_East_Siberia</v>
          </cell>
        </row>
        <row r="10">
          <cell r="B10" t="str">
            <v>U_Slavneft</v>
          </cell>
        </row>
        <row r="11">
          <cell r="B11" t="str">
            <v>SWAP</v>
          </cell>
        </row>
        <row r="13">
          <cell r="B13" t="str">
            <v>LOSS_POINT</v>
          </cell>
        </row>
        <row r="15">
          <cell r="B15" t="str">
            <v>R_RNPZ</v>
          </cell>
        </row>
        <row r="16">
          <cell r="B16" t="str">
            <v>RM_RNPZ</v>
          </cell>
        </row>
        <row r="17">
          <cell r="B17" t="str">
            <v>R_ONOS</v>
          </cell>
        </row>
        <row r="18">
          <cell r="B18" t="str">
            <v>RM_ONOS</v>
          </cell>
        </row>
        <row r="19">
          <cell r="B19" t="str">
            <v>R_KNPZ</v>
          </cell>
        </row>
        <row r="20">
          <cell r="B20" t="str">
            <v>R_NNPO</v>
          </cell>
        </row>
        <row r="21">
          <cell r="B21" t="str">
            <v>R_SNPZ</v>
          </cell>
        </row>
        <row r="22">
          <cell r="B22" t="str">
            <v>RM_SNPZ</v>
          </cell>
        </row>
        <row r="23">
          <cell r="B23" t="str">
            <v>R_YANOS</v>
          </cell>
        </row>
        <row r="24">
          <cell r="B24" t="str">
            <v>R_YarNPZ</v>
          </cell>
        </row>
        <row r="25">
          <cell r="B25" t="str">
            <v>R_LINOS</v>
          </cell>
        </row>
        <row r="26">
          <cell r="B26" t="str">
            <v>R_MOZUR</v>
          </cell>
        </row>
        <row r="28">
          <cell r="B28" t="str">
            <v>L_Krotovka</v>
          </cell>
        </row>
        <row r="29">
          <cell r="B29" t="str">
            <v>L_Novosergeevskaya</v>
          </cell>
        </row>
        <row r="30">
          <cell r="B30" t="str">
            <v>L_Barabinsk</v>
          </cell>
        </row>
        <row r="31">
          <cell r="B31" t="str">
            <v>L_Medvedica</v>
          </cell>
        </row>
        <row r="32">
          <cell r="B32" t="str">
            <v>L_Nalivnaya</v>
          </cell>
        </row>
        <row r="33">
          <cell r="B33" t="str">
            <v>L_Borodaevka</v>
          </cell>
        </row>
        <row r="34">
          <cell r="B34" t="str">
            <v>L_Novoperelyubskaya</v>
          </cell>
        </row>
        <row r="35">
          <cell r="B35" t="str">
            <v>L_Tikhoretskaya</v>
          </cell>
        </row>
        <row r="36">
          <cell r="B36" t="str">
            <v>L_Brody</v>
          </cell>
        </row>
        <row r="37">
          <cell r="B37" t="str">
            <v>L_Kherson</v>
          </cell>
        </row>
        <row r="38">
          <cell r="B38" t="str">
            <v>L_Suzran</v>
          </cell>
        </row>
        <row r="39">
          <cell r="B39" t="str">
            <v>L_Kropotkin</v>
          </cell>
        </row>
        <row r="41">
          <cell r="B41" t="str">
            <v>FOB_Novorossiysk</v>
          </cell>
        </row>
        <row r="42">
          <cell r="B42" t="str">
            <v>FOB_Yuzhniy</v>
          </cell>
        </row>
        <row r="43">
          <cell r="B43" t="str">
            <v>FOB_Tuapse</v>
          </cell>
        </row>
        <row r="44">
          <cell r="B44" t="str">
            <v>FOB_Butinge</v>
          </cell>
        </row>
        <row r="45">
          <cell r="B45" t="str">
            <v>FOB_Lithuania</v>
          </cell>
        </row>
        <row r="46">
          <cell r="B46" t="str">
            <v>FOB_Primorsk</v>
          </cell>
        </row>
        <row r="47">
          <cell r="B47" t="str">
            <v>DAF_Adamow</v>
          </cell>
        </row>
        <row r="48">
          <cell r="B48" t="str">
            <v>DAF_Hungary</v>
          </cell>
        </row>
        <row r="49">
          <cell r="B49" t="str">
            <v>FOB_Nakhodka/Daqin</v>
          </cell>
        </row>
        <row r="50">
          <cell r="B50" t="str">
            <v>FOB_Murmansk</v>
          </cell>
        </row>
        <row r="52">
          <cell r="B52" t="str">
            <v>FOB_CIS</v>
          </cell>
        </row>
        <row r="54">
          <cell r="B54" t="str">
            <v>FOB_Ventspils</v>
          </cell>
        </row>
        <row r="55">
          <cell r="B55" t="str">
            <v>FOB_Tallin</v>
          </cell>
        </row>
        <row r="56">
          <cell r="B56" t="str">
            <v>DAF_Tallin</v>
          </cell>
        </row>
        <row r="57">
          <cell r="B57" t="str">
            <v>DAF_Finland</v>
          </cell>
        </row>
        <row r="58">
          <cell r="B58" t="str">
            <v>FOB_Odessa</v>
          </cell>
        </row>
        <row r="59">
          <cell r="B59" t="str">
            <v>FOB_Reni</v>
          </cell>
        </row>
        <row r="60">
          <cell r="B60" t="str">
            <v>FOB_Vitino</v>
          </cell>
        </row>
        <row r="61">
          <cell r="B61" t="str">
            <v>FOB_Kavkaz</v>
          </cell>
        </row>
        <row r="62">
          <cell r="B62" t="str">
            <v>FOB_Estonia</v>
          </cell>
        </row>
        <row r="63">
          <cell r="B63" t="str">
            <v>FOB_Baltiisk</v>
          </cell>
        </row>
        <row r="64">
          <cell r="B64" t="str">
            <v>FOB_Kaliningrad</v>
          </cell>
        </row>
        <row r="65">
          <cell r="B65" t="str">
            <v>CPT_Kaliningrad</v>
          </cell>
        </row>
        <row r="66">
          <cell r="B66" t="str">
            <v>FOB_Arkhangelsk</v>
          </cell>
        </row>
        <row r="67">
          <cell r="B67" t="str">
            <v>FOB_Feodosia</v>
          </cell>
        </row>
        <row r="68">
          <cell r="B68" t="str">
            <v>CPT_Mahachkala</v>
          </cell>
        </row>
        <row r="69">
          <cell r="B69" t="str">
            <v>CPT_Astrakhan</v>
          </cell>
        </row>
        <row r="70">
          <cell r="B70" t="str">
            <v>CPT_Novorossiysk</v>
          </cell>
        </row>
        <row r="71">
          <cell r="B71" t="str">
            <v>Ust-Luga</v>
          </cell>
        </row>
        <row r="72">
          <cell r="B72" t="str">
            <v>DAF_Kazakhstan</v>
          </cell>
        </row>
        <row r="73">
          <cell r="B73" t="str">
            <v>DAF_China</v>
          </cell>
        </row>
        <row r="74">
          <cell r="B74" t="str">
            <v>** RIVER</v>
          </cell>
        </row>
        <row r="75">
          <cell r="B75" t="str">
            <v>FOB_Saratov</v>
          </cell>
        </row>
        <row r="77">
          <cell r="B77" t="str">
            <v>Crude_Domestic</v>
          </cell>
        </row>
        <row r="78">
          <cell r="B78" t="str">
            <v>** Product distribution</v>
          </cell>
        </row>
        <row r="79">
          <cell r="B79" t="str">
            <v>M_Kaluga</v>
          </cell>
        </row>
        <row r="80">
          <cell r="B80" t="str">
            <v>M_Karelia</v>
          </cell>
        </row>
        <row r="81">
          <cell r="B81" t="str">
            <v>M_Kursk</v>
          </cell>
        </row>
        <row r="82">
          <cell r="B82" t="str">
            <v>M_Orenburg</v>
          </cell>
        </row>
        <row r="83">
          <cell r="B83" t="str">
            <v>M_Ryazan</v>
          </cell>
        </row>
        <row r="84">
          <cell r="B84" t="str">
            <v>M_Tula</v>
          </cell>
        </row>
        <row r="85">
          <cell r="B85" t="str">
            <v>M_ZapSib</v>
          </cell>
        </row>
        <row r="86">
          <cell r="B86" t="str">
            <v>M_UNK</v>
          </cell>
        </row>
        <row r="87">
          <cell r="B87" t="str">
            <v>M_Rostov</v>
          </cell>
        </row>
        <row r="88">
          <cell r="B88" t="str">
            <v>M_Saratov</v>
          </cell>
        </row>
        <row r="89">
          <cell r="B89" t="str">
            <v>M_Megapolis</v>
          </cell>
        </row>
        <row r="90">
          <cell r="B90" t="str">
            <v>M_TNK-Stolitsa</v>
          </cell>
        </row>
        <row r="91">
          <cell r="B91" t="str">
            <v>M_PetrolComplex</v>
          </cell>
        </row>
        <row r="92">
          <cell r="B92" t="str">
            <v>M_Texaco</v>
          </cell>
        </row>
        <row r="93">
          <cell r="B93" t="str">
            <v>M_Krasnodar</v>
          </cell>
        </row>
        <row r="94">
          <cell r="B94" t="str">
            <v>M_St-Petersburg</v>
          </cell>
        </row>
        <row r="95">
          <cell r="B95" t="str">
            <v>** External Product Supplier</v>
          </cell>
        </row>
        <row r="96">
          <cell r="B96" t="str">
            <v>MNPZ</v>
          </cell>
        </row>
        <row r="97">
          <cell r="B97" t="str">
            <v>** Product Export</v>
          </cell>
        </row>
        <row r="98">
          <cell r="B98" t="str">
            <v>FOBR-Baltiisk</v>
          </cell>
        </row>
        <row r="99">
          <cell r="B99" t="str">
            <v>CPTR-Mahachkala</v>
          </cell>
        </row>
        <row r="100">
          <cell r="B100" t="str">
            <v>CPTR-Murmansk</v>
          </cell>
        </row>
        <row r="101">
          <cell r="B101" t="str">
            <v>DAFR-Buslovskaya</v>
          </cell>
        </row>
        <row r="102">
          <cell r="B102" t="str">
            <v>DAFR-Reni</v>
          </cell>
        </row>
        <row r="103">
          <cell r="B103" t="str">
            <v>DDUR-VadSerRum</v>
          </cell>
        </row>
        <row r="104">
          <cell r="B104" t="str">
            <v>FOBR-Astrahan</v>
          </cell>
        </row>
        <row r="105">
          <cell r="B105" t="str">
            <v>FOBR-Ventspils</v>
          </cell>
        </row>
        <row r="106">
          <cell r="B106" t="str">
            <v>FOBR-Vitino</v>
          </cell>
        </row>
        <row r="107">
          <cell r="B107" t="str">
            <v>FOBR-Grushevaya</v>
          </cell>
        </row>
        <row r="108">
          <cell r="B108" t="str">
            <v>FOBR-Kavakaz</v>
          </cell>
        </row>
        <row r="109">
          <cell r="B109" t="str">
            <v>FOBR-Maardu</v>
          </cell>
        </row>
        <row r="110">
          <cell r="B110" t="str">
            <v>FOBR-Muuga</v>
          </cell>
        </row>
        <row r="111">
          <cell r="B111" t="str">
            <v>FOBR-Odessa</v>
          </cell>
        </row>
        <row r="112">
          <cell r="B112" t="str">
            <v>FOBR-Feodosiya</v>
          </cell>
        </row>
        <row r="113">
          <cell r="B113" t="str">
            <v>DESR-Mahachkala</v>
          </cell>
        </row>
        <row r="114">
          <cell r="B114" t="str">
            <v>CPT-Avtovo</v>
          </cell>
        </row>
        <row r="115">
          <cell r="B115" t="str">
            <v>FOB-Sevastopol</v>
          </cell>
        </row>
        <row r="116">
          <cell r="B116" t="str">
            <v>CPT-Sevastopol</v>
          </cell>
        </row>
        <row r="117">
          <cell r="B117" t="str">
            <v>FOB-Klaipeda</v>
          </cell>
        </row>
        <row r="118">
          <cell r="B118" t="str">
            <v>** VIRTUAL NODES FOR OPTIONS CAPEX AND OPEX</v>
          </cell>
        </row>
        <row r="119">
          <cell r="B119" t="str">
            <v>N_Base</v>
          </cell>
        </row>
        <row r="120">
          <cell r="B120" t="str">
            <v>N_RNPZ_debot</v>
          </cell>
        </row>
        <row r="121">
          <cell r="B121" t="str">
            <v>N_RNPZ_StenCrude</v>
          </cell>
        </row>
        <row r="122">
          <cell r="B122" t="str">
            <v>N_RNPZ_StenProd</v>
          </cell>
        </row>
        <row r="123">
          <cell r="B123" t="str">
            <v>N_CPC</v>
          </cell>
        </row>
        <row r="124">
          <cell r="B124" t="str">
            <v>N_Ust-Luga</v>
          </cell>
        </row>
        <row r="125">
          <cell r="B125" t="str">
            <v>N_Nalivnaya</v>
          </cell>
        </row>
        <row r="126">
          <cell r="B126" t="str">
            <v>N_VGO_to_RNPZ</v>
          </cell>
        </row>
        <row r="127">
          <cell r="B127" t="str">
            <v>N_Suzran</v>
          </cell>
        </row>
        <row r="128">
          <cell r="B128" t="str">
            <v>N_Krot_debot</v>
          </cell>
        </row>
        <row r="129">
          <cell r="B129" t="str">
            <v>N_RNPZ_Octane</v>
          </cell>
        </row>
        <row r="130">
          <cell r="B130" t="str">
            <v>N_RNPZ_Diesel</v>
          </cell>
        </row>
        <row r="131">
          <cell r="B131" t="str">
            <v>N_RNPZ_TC</v>
          </cell>
        </row>
        <row r="132">
          <cell r="B132" t="str">
            <v>N_Retail</v>
          </cell>
        </row>
        <row r="133">
          <cell r="B133" t="str">
            <v>N_ONOS_Cond</v>
          </cell>
        </row>
        <row r="134">
          <cell r="B134" t="str">
            <v>N_ONOS_Light</v>
          </cell>
        </row>
        <row r="135">
          <cell r="B135" t="str">
            <v>N_ONOS_VB</v>
          </cell>
        </row>
        <row r="136">
          <cell r="B136" t="str">
            <v>N_SNPZ_Octane</v>
          </cell>
        </row>
        <row r="137">
          <cell r="B137" t="str">
            <v>N_SNPZ_Light</v>
          </cell>
        </row>
        <row r="138">
          <cell r="B138" t="str">
            <v>N_SNPZ_DCC</v>
          </cell>
        </row>
        <row r="139">
          <cell r="B139" t="str">
            <v>N_SNPZ_Coker</v>
          </cell>
        </row>
        <row r="140">
          <cell r="B140" t="str">
            <v>N_RNPZ_Coker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VAR"/>
    </sheetNames>
    <definedNames>
      <definedName name="ok_butt"/>
    </definedNames>
    <sheetDataSet>
      <sheetData sheetId="0" refreshError="1"/>
      <sheetData sheetId="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У-Б Б1-5"/>
      <sheetName val="У-Б Б10"/>
      <sheetName val="Солка"/>
      <sheetName val="ЮС"/>
      <sheetName val="ВС"/>
      <sheetName val="Фаинка "/>
      <sheetName val="Омбинка"/>
      <sheetName val="Модуль1"/>
      <sheetName val="Лист2"/>
      <sheetName val="welldata frac analys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in"/>
      <sheetName val="JOE(для нов скв)"/>
      <sheetName val="основной"/>
      <sheetName val="через kh"/>
      <sheetName val="gas correction factor"/>
      <sheetName val="JOE_для нов скв_"/>
      <sheetName val="JOE(для_нов_скв)"/>
      <sheetName val="через_kh"/>
      <sheetName val="gas_correction_factor"/>
      <sheetName val="JOE_для_нов_скв_"/>
      <sheetName val="Groupings"/>
      <sheetName val="Расчёт потенциала"/>
      <sheetName val="Лист2"/>
      <sheetName val="Справочник ЭЦН"/>
      <sheetName val="Справочник по пластам"/>
      <sheetName val="ПДР ООО &quot;Юкос ФБЦ&quot;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"/>
      <sheetName val="Лист1"/>
      <sheetName val="стр 250"/>
      <sheetName val="Лист2"/>
      <sheetName val="Лист4"/>
      <sheetName val="Лист5"/>
      <sheetName val="Векселя"/>
      <sheetName val="база пер пер"/>
      <sheetName val="Лист6"/>
      <sheetName val="Лист8"/>
      <sheetName val="Векселя деп"/>
      <sheetName val="зем нал"/>
      <sheetName val="притоки"/>
      <sheetName val="х м район 2003"/>
      <sheetName val="Лист9"/>
      <sheetName val="Лист10"/>
      <sheetName val="Лист11"/>
      <sheetName val="Лист12"/>
      <sheetName val="Лист13"/>
      <sheetName val="Лист15"/>
      <sheetName val="нефть 2003"/>
      <sheetName val="Лист7"/>
      <sheetName val="Лист16"/>
      <sheetName val="Лист14"/>
      <sheetName val="Прибыль Суд"/>
      <sheetName val="Лист17"/>
      <sheetName val="Лист18"/>
      <sheetName val="Лист19"/>
      <sheetName val="Лист20"/>
      <sheetName val="Лист3"/>
      <sheetName val="Panel"/>
      <sheetName val="Control"/>
      <sheetName val="L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 (2)"/>
      <sheetName val="Акт-1"/>
      <sheetName val="Реестр "/>
      <sheetName val="Акт"/>
      <sheetName val="Накладная"/>
      <sheetName val="ЦеныСНГДУ"/>
      <sheetName val="ИНКОМ"/>
    </sheetNames>
    <sheetDataSet>
      <sheetData sheetId="0"/>
      <sheetData sheetId="1"/>
      <sheetData sheetId="2"/>
      <sheetData sheetId="3"/>
      <sheetData sheetId="4"/>
      <sheetData sheetId="5">
        <row r="4">
          <cell r="D4" t="str">
            <v>NaCl</v>
          </cell>
          <cell r="E4" t="str">
            <v>цена</v>
          </cell>
          <cell r="G4" t="str">
            <v>KCl</v>
          </cell>
          <cell r="H4" t="str">
            <v>цена</v>
          </cell>
          <cell r="J4" t="str">
            <v>CaCl</v>
          </cell>
          <cell r="K4" t="str">
            <v>цена</v>
          </cell>
        </row>
        <row r="5">
          <cell r="D5">
            <v>0</v>
          </cell>
          <cell r="E5">
            <v>0</v>
          </cell>
          <cell r="G5">
            <v>1.0149999999999999</v>
          </cell>
          <cell r="H5">
            <v>489</v>
          </cell>
          <cell r="J5">
            <v>1.19</v>
          </cell>
          <cell r="K5">
            <v>2052</v>
          </cell>
        </row>
        <row r="6">
          <cell r="D6">
            <v>1.0149999999999999</v>
          </cell>
          <cell r="E6">
            <v>343</v>
          </cell>
          <cell r="G6">
            <v>1.02</v>
          </cell>
          <cell r="H6">
            <v>523</v>
          </cell>
          <cell r="J6">
            <v>1.2</v>
          </cell>
          <cell r="K6">
            <v>2165</v>
          </cell>
        </row>
        <row r="7">
          <cell r="D7">
            <v>1.02</v>
          </cell>
          <cell r="E7">
            <v>250</v>
          </cell>
          <cell r="G7">
            <v>1.03</v>
          </cell>
          <cell r="H7">
            <v>791</v>
          </cell>
          <cell r="J7">
            <v>1.21</v>
          </cell>
          <cell r="K7">
            <v>2278</v>
          </cell>
        </row>
        <row r="8">
          <cell r="D8">
            <v>1.03</v>
          </cell>
          <cell r="E8">
            <v>414</v>
          </cell>
          <cell r="G8">
            <v>1.04</v>
          </cell>
          <cell r="H8">
            <v>1059</v>
          </cell>
          <cell r="J8">
            <v>1.22</v>
          </cell>
          <cell r="K8">
            <v>2391</v>
          </cell>
        </row>
        <row r="9">
          <cell r="D9">
            <v>1.04</v>
          </cell>
          <cell r="E9">
            <v>439</v>
          </cell>
          <cell r="G9">
            <v>1.05</v>
          </cell>
          <cell r="H9">
            <v>1313</v>
          </cell>
          <cell r="J9">
            <v>1.23</v>
          </cell>
          <cell r="K9">
            <v>2505</v>
          </cell>
        </row>
        <row r="10">
          <cell r="D10">
            <v>1.05</v>
          </cell>
          <cell r="E10">
            <v>419</v>
          </cell>
          <cell r="G10">
            <v>1.06</v>
          </cell>
          <cell r="H10">
            <v>1482</v>
          </cell>
          <cell r="J10">
            <v>1.24</v>
          </cell>
          <cell r="K10">
            <v>2618</v>
          </cell>
        </row>
        <row r="11">
          <cell r="D11">
            <v>1.06</v>
          </cell>
          <cell r="E11">
            <v>492</v>
          </cell>
          <cell r="G11">
            <v>1.07</v>
          </cell>
          <cell r="H11">
            <v>1719</v>
          </cell>
          <cell r="J11">
            <v>1.25</v>
          </cell>
          <cell r="K11">
            <v>2732</v>
          </cell>
        </row>
        <row r="12">
          <cell r="D12">
            <v>1.07</v>
          </cell>
          <cell r="E12">
            <v>532</v>
          </cell>
          <cell r="G12">
            <v>1.08</v>
          </cell>
          <cell r="H12">
            <v>2088</v>
          </cell>
          <cell r="J12">
            <v>1.26</v>
          </cell>
          <cell r="K12">
            <v>2845</v>
          </cell>
        </row>
        <row r="13">
          <cell r="D13">
            <v>1.08</v>
          </cell>
          <cell r="E13">
            <v>487</v>
          </cell>
          <cell r="G13">
            <v>1.0900000000000001</v>
          </cell>
          <cell r="H13">
            <v>2345</v>
          </cell>
          <cell r="J13">
            <v>1.27</v>
          </cell>
          <cell r="K13">
            <v>2958</v>
          </cell>
        </row>
        <row r="14">
          <cell r="D14">
            <v>1.0900000000000001</v>
          </cell>
          <cell r="E14">
            <v>586</v>
          </cell>
          <cell r="G14">
            <v>1.1000000000000001</v>
          </cell>
          <cell r="H14">
            <v>2602</v>
          </cell>
          <cell r="J14">
            <v>1.28</v>
          </cell>
          <cell r="K14">
            <v>3072</v>
          </cell>
        </row>
        <row r="15">
          <cell r="D15">
            <v>1.1000000000000001</v>
          </cell>
          <cell r="E15">
            <v>522</v>
          </cell>
          <cell r="G15">
            <v>1.1100000000000001</v>
          </cell>
          <cell r="H15">
            <v>2753</v>
          </cell>
          <cell r="J15">
            <v>1.29</v>
          </cell>
          <cell r="K15">
            <v>3185</v>
          </cell>
        </row>
        <row r="16">
          <cell r="D16">
            <v>1.1100000000000001</v>
          </cell>
          <cell r="E16">
            <v>656</v>
          </cell>
          <cell r="G16">
            <v>1.1200000000000001</v>
          </cell>
          <cell r="H16">
            <v>2905</v>
          </cell>
          <cell r="J16">
            <v>1.3</v>
          </cell>
          <cell r="K16">
            <v>3298</v>
          </cell>
        </row>
        <row r="17">
          <cell r="D17">
            <v>1.1200000000000001</v>
          </cell>
          <cell r="E17">
            <v>618</v>
          </cell>
          <cell r="G17">
            <v>1.1299999999999999</v>
          </cell>
          <cell r="H17">
            <v>3275</v>
          </cell>
          <cell r="J17">
            <v>1.31</v>
          </cell>
          <cell r="K17">
            <v>3395</v>
          </cell>
        </row>
        <row r="18">
          <cell r="D18">
            <v>1.1299999999999999</v>
          </cell>
          <cell r="E18">
            <v>677</v>
          </cell>
          <cell r="G18">
            <v>1.1399999999999999</v>
          </cell>
          <cell r="H18">
            <v>3645</v>
          </cell>
          <cell r="J18">
            <v>1.32</v>
          </cell>
          <cell r="K18">
            <v>3490</v>
          </cell>
        </row>
        <row r="19">
          <cell r="D19">
            <v>1.1399999999999999</v>
          </cell>
          <cell r="E19">
            <v>736</v>
          </cell>
        </row>
        <row r="20">
          <cell r="D20">
            <v>1.1499999999999999</v>
          </cell>
          <cell r="E20">
            <v>777</v>
          </cell>
        </row>
        <row r="21">
          <cell r="D21">
            <v>1.1599999999999999</v>
          </cell>
          <cell r="E21">
            <v>828</v>
          </cell>
        </row>
        <row r="22">
          <cell r="D22">
            <v>1.17</v>
          </cell>
          <cell r="E22">
            <v>880</v>
          </cell>
        </row>
        <row r="23">
          <cell r="D23">
            <v>1.18</v>
          </cell>
          <cell r="E23">
            <v>936</v>
          </cell>
        </row>
      </sheetData>
      <sheetData sheetId="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lon"/>
      <sheetName val="MAIN"/>
      <sheetName val="Sales&amp;Costs"/>
      <sheetName val="Profit"/>
      <sheetName val="Cash Flow"/>
      <sheetName val="Fin.Ratios"/>
      <sheetName val="Net Cash Flow (I)"/>
      <sheetName val="Net Cash Flow (II) "/>
      <sheetName val="Budget(I)"/>
      <sheetName val="Budget(II)"/>
      <sheetName val="Budget(III)"/>
      <sheetName val="нак"/>
      <sheetName val="зп"/>
      <sheetName val="88"/>
      <sheetName val="транспорт"/>
      <sheetName val="Трансп"/>
      <sheetName val="оборуд"/>
      <sheetName val="сооружение"/>
      <sheetName val="прочие 2002"/>
      <sheetName val="прочие"/>
      <sheetName val="Лист2"/>
      <sheetName val="ГСМ 2002"/>
      <sheetName val="произв. прогр.2002"/>
      <sheetName val="матер. 2002"/>
      <sheetName val="налог на польз. авт."/>
      <sheetName val="налог на прав.орг."/>
      <sheetName val="налог на образов."/>
      <sheetName val="бриг.час"/>
      <sheetName val="бригад. час 2"/>
      <sheetName val="запчасти КОПС"/>
      <sheetName val="лист 7"/>
      <sheetName val="FXA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SE1"/>
      <sheetName val="SE2"/>
      <sheetName val="Module1"/>
      <sheetName val="прибыль"/>
      <sheetName val="прибыль (2)"/>
      <sheetName val="Лист7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lon"/>
      <sheetName val="MAIN"/>
      <sheetName val="Sales&amp;Costs"/>
      <sheetName val="Profit"/>
      <sheetName val="Cash Flow"/>
      <sheetName val="Fin.Ratios"/>
      <sheetName val="Net Cash Flow (I)"/>
      <sheetName val="Net Cash Flow (II) "/>
      <sheetName val="Budget(I)"/>
      <sheetName val="Budget(II)"/>
      <sheetName val="Budget(III)"/>
      <sheetName val="нак"/>
      <sheetName val="зп"/>
      <sheetName val="88"/>
      <sheetName val="транспорт"/>
      <sheetName val="Трансп"/>
      <sheetName val="оборуд"/>
      <sheetName val="сооружение"/>
      <sheetName val="прочие 2002"/>
      <sheetName val="прочие"/>
      <sheetName val="Лист2"/>
      <sheetName val="ГСМ 2002"/>
      <sheetName val="произв. прогр.2002"/>
      <sheetName val="матер. 2002"/>
      <sheetName val="налог на польз. авт."/>
      <sheetName val="налог на прав.орг."/>
      <sheetName val="налог на образов."/>
      <sheetName val="бриг.час"/>
      <sheetName val="бригад. час 2"/>
      <sheetName val="запчасти КОПС"/>
      <sheetName val="лист 7"/>
      <sheetName val="FXA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SE1"/>
      <sheetName val="SE2"/>
      <sheetName val="Module1"/>
      <sheetName val="прибыль"/>
      <sheetName val="прибыль (2)"/>
      <sheetName val="Лист7"/>
      <sheetName val="Nodes"/>
      <sheetName val="Period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Форма1"/>
      <sheetName val="Форма2 (отгрузка)"/>
      <sheetName val="Расшифр. отд. ПУ"/>
      <sheetName val="Форма3"/>
      <sheetName val="Форма4"/>
      <sheetName val="Форма 5"/>
      <sheetName val="Форма2 (таб.2)"/>
      <sheetName val="Форма8 (таб.8)"/>
      <sheetName val="Форма 9 (таб.9)"/>
      <sheetName val="Форма6 (таб.6)"/>
      <sheetName val="Форма12(таб 12)"/>
      <sheetName val="Форма1 (таб.1)"/>
      <sheetName val="АмортизацияОС"/>
      <sheetName val="&lt;--Консолидир. | Суммарно--&gt;"/>
      <sheetName val="Форма бюджет (т.22)"/>
      <sheetName val="Форма3 (таб.3)"/>
      <sheetName val="Форма4 (валюта)"/>
      <sheetName val="ДебЗадПериод"/>
      <sheetName val="ТМЦпоГодам"/>
      <sheetName val="НМА"/>
      <sheetName val="ОС"/>
      <sheetName val="ТМЗ"/>
      <sheetName val="Налоги"/>
      <sheetName val="ДбКр"/>
      <sheetName val="ДбКр_Д"/>
      <sheetName val="Дб&amp;Кр"/>
      <sheetName val="Коэффиценты"/>
      <sheetName val="ЧистАктив"/>
      <sheetName val="Долг&amp;КраткВлож"/>
      <sheetName val="Выручка"/>
      <sheetName val="ПрДолгКраткПасс"/>
      <sheetName val="Форма4_ЕК"/>
      <sheetName val="ОбВнеобАктив"/>
      <sheetName val="saphiddenvaluecache"/>
      <sheetName val="saphiddenbackup"/>
      <sheetName val="saphiddenpivotdefinition"/>
      <sheetName val="sapactivexlhiddensheet"/>
    </sheetNames>
    <sheetDataSet>
      <sheetData sheetId="0" refreshError="1">
        <row r="8">
          <cell r="B8">
            <v>2004</v>
          </cell>
        </row>
        <row r="9">
          <cell r="B9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>
        <row r="39">
          <cell r="R39" t="str">
            <v>X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Форма1"/>
      <sheetName val="Форма2 (отгрузка)"/>
      <sheetName val="Расшифр.отд.ПУ"/>
      <sheetName val="Форма3"/>
      <sheetName val="Форма4"/>
      <sheetName val="Форма 5"/>
      <sheetName val="Форма1 (таб.1)"/>
      <sheetName val="Форма2 (таб.2)"/>
      <sheetName val="Форма3 (таб.3)"/>
      <sheetName val="Форма5 (таб.5)"/>
      <sheetName val="Форма24"/>
      <sheetName val="Форма6 (таб.6)"/>
      <sheetName val="Форма8 (таб.8)"/>
      <sheetName val="Форма9 (таб.9)"/>
      <sheetName val="Форма10 (таб.10)"/>
      <sheetName val="Форма12(таб 12)"/>
      <sheetName val="Форма бюджет (т.22)"/>
      <sheetName val="Форма4 (валюта)"/>
      <sheetName val="Пост от партн - часть1"/>
      <sheetName val="Пост от партн - часть2"/>
      <sheetName val="ВвЭкспл"/>
      <sheetName val="Проверки"/>
      <sheetName val="НКС"/>
      <sheetName val="ОСиАморт"/>
      <sheetName val="ОССахПур"/>
      <sheetName val="Проверка"/>
      <sheetName val="saphiddenvaluecache"/>
      <sheetName val="saphiddenbackup"/>
      <sheetName val="saphiddenpivotdefinition"/>
      <sheetName val="sapactivexlhiddensheet"/>
      <sheetName val="Форма3 (A)"/>
      <sheetName val="Внереализ_дох_расх"/>
      <sheetName val="СтатПриродоохр"/>
      <sheetName val="ПРОБА"/>
      <sheetName val="стат.п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39">
          <cell r="B39" t="str">
            <v>X</v>
          </cell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  <cell r="H39" t="str">
            <v>X</v>
          </cell>
          <cell r="I39" t="str">
            <v>X</v>
          </cell>
          <cell r="J39" t="str">
            <v>X</v>
          </cell>
          <cell r="L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B39" t="str">
            <v>X</v>
          </cell>
          <cell r="AC39" t="str">
            <v>X</v>
          </cell>
          <cell r="AD39" t="str">
            <v>X</v>
          </cell>
          <cell r="AE39" t="str">
            <v>X</v>
          </cell>
          <cell r="AF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K39" t="str">
            <v>X</v>
          </cell>
          <cell r="AN39" t="str">
            <v>X</v>
          </cell>
          <cell r="AO39" t="str">
            <v>X</v>
          </cell>
          <cell r="AP39" t="str">
            <v>X</v>
          </cell>
          <cell r="AQ39" t="str">
            <v>X</v>
          </cell>
          <cell r="AR39" t="str">
            <v>X</v>
          </cell>
          <cell r="AT39" t="str">
            <v>X</v>
          </cell>
          <cell r="AU39" t="str">
            <v>X</v>
          </cell>
          <cell r="AV39" t="str">
            <v>X</v>
          </cell>
          <cell r="AW39" t="str">
            <v>X</v>
          </cell>
          <cell r="AX39" t="str">
            <v>X</v>
          </cell>
          <cell r="AY39" t="str">
            <v>X</v>
          </cell>
          <cell r="AZ39" t="str">
            <v>X</v>
          </cell>
          <cell r="BA39" t="str">
            <v>X</v>
          </cell>
          <cell r="BB39" t="str">
            <v>X</v>
          </cell>
          <cell r="BC39" t="str">
            <v>X</v>
          </cell>
          <cell r="BD39" t="str">
            <v>X</v>
          </cell>
          <cell r="BF39" t="str">
            <v>X</v>
          </cell>
          <cell r="BG39" t="str">
            <v>X</v>
          </cell>
          <cell r="BH39" t="str">
            <v>X</v>
          </cell>
          <cell r="BI39" t="str">
            <v>X</v>
          </cell>
          <cell r="BJ39" t="str">
            <v>X</v>
          </cell>
          <cell r="BK39" t="str">
            <v>X</v>
          </cell>
          <cell r="BL39" t="str">
            <v>X</v>
          </cell>
          <cell r="BM39" t="str">
            <v>X</v>
          </cell>
          <cell r="BN39" t="str">
            <v>X</v>
          </cell>
          <cell r="BO39" t="str">
            <v>X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Форма1"/>
      <sheetName val="Форма2 (отгрузка)"/>
      <sheetName val="Расшифр.отд.ПУ"/>
      <sheetName val="Форма3"/>
      <sheetName val="Форма3 (A)"/>
      <sheetName val="Форма4"/>
      <sheetName val="Форма 5"/>
      <sheetName val="Форма1 (таб.1)"/>
      <sheetName val="Форма2 (таб.2)"/>
      <sheetName val="Форма3 (таб.3)"/>
      <sheetName val="Форма5 (таб.5)"/>
      <sheetName val="Форма24"/>
      <sheetName val="Форма6 (таб.6)"/>
      <sheetName val="Форма8 (таб.8)"/>
      <sheetName val="Форма9 (таб.9)"/>
      <sheetName val="Форма10 (таб.10)"/>
      <sheetName val="Форма12(таб 12)"/>
      <sheetName val="Форма бюджет (т.22)"/>
      <sheetName val="Форма4 (валюта)"/>
      <sheetName val="Внереализ_дох_расх"/>
      <sheetName val="Пост от партн - часть1"/>
      <sheetName val="Пост от партн - часть2"/>
      <sheetName val="ВвЭкспл"/>
      <sheetName val="Проверки"/>
      <sheetName val="НКС"/>
      <sheetName val="ОСиАморт"/>
      <sheetName val="ОССахПур"/>
      <sheetName val="Проверка"/>
      <sheetName val="saphiddenvaluecache"/>
      <sheetName val="saphiddenbackup"/>
      <sheetName val="saphiddenpivotdefinition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39">
          <cell r="K39" t="str">
            <v>X</v>
          </cell>
          <cell r="BE39" t="str">
            <v>X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"/>
      <sheetName val="ПДПС"/>
      <sheetName val="ППУ"/>
      <sheetName val="НП"/>
      <sheetName val="КП"/>
      <sheetName val="ТУ"/>
      <sheetName val="-&gt;"/>
      <sheetName val="TPMS"/>
    </sheetNames>
    <sheetDataSet>
      <sheetData sheetId="0" refreshError="1">
        <row r="1">
          <cell r="B1" t="str">
            <v>Наименование предприятия</v>
          </cell>
          <cell r="C1" t="str">
            <v/>
          </cell>
        </row>
        <row r="2">
          <cell r="B2" t="str">
            <v>Период</v>
          </cell>
          <cell r="C2" t="str">
            <v>май 2001</v>
          </cell>
        </row>
        <row r="3">
          <cell r="B3" t="str">
            <v>План-0;Корректировки-1,2.....</v>
          </cell>
          <cell r="C3" t="str">
            <v>1</v>
          </cell>
        </row>
        <row r="4">
          <cell r="B4" t="str">
            <v>Дней в периоде</v>
          </cell>
          <cell r="C4">
            <v>31</v>
          </cell>
        </row>
        <row r="5">
          <cell r="B5" t="str">
            <v>Ген.директор</v>
          </cell>
          <cell r="C5" t="str">
            <v/>
          </cell>
        </row>
        <row r="6">
          <cell r="B6" t="str">
            <v>Налог с продаж</v>
          </cell>
          <cell r="C6" t="e">
            <v>#VALUE!</v>
          </cell>
        </row>
        <row r="7">
          <cell r="B7" t="str">
            <v>Налог на прибыль</v>
          </cell>
          <cell r="C7" t="e">
            <v>#VALUE!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"/>
      <sheetName val="ПДПС"/>
      <sheetName val="ППУ"/>
      <sheetName val="НП"/>
      <sheetName val="КП"/>
      <sheetName val="ТУ"/>
      <sheetName val="-&gt;"/>
      <sheetName val="TPMS"/>
    </sheetNames>
    <sheetDataSet>
      <sheetData sheetId="0" refreshError="1">
        <row r="1">
          <cell r="B1" t="str">
            <v>Наименование предприятия</v>
          </cell>
          <cell r="C1" t="str">
            <v/>
          </cell>
        </row>
        <row r="2">
          <cell r="B2" t="str">
            <v>Период</v>
          </cell>
          <cell r="C2" t="str">
            <v>май 2001</v>
          </cell>
        </row>
        <row r="3">
          <cell r="B3" t="str">
            <v>План-0;Корректировки-1,2.....</v>
          </cell>
          <cell r="C3" t="str">
            <v>1</v>
          </cell>
        </row>
        <row r="4">
          <cell r="B4" t="str">
            <v>Дней в периоде</v>
          </cell>
          <cell r="C4">
            <v>31</v>
          </cell>
        </row>
        <row r="5">
          <cell r="B5" t="str">
            <v>Ген.директор</v>
          </cell>
          <cell r="C5" t="str">
            <v/>
          </cell>
        </row>
        <row r="6">
          <cell r="B6" t="str">
            <v>Налог с продаж</v>
          </cell>
          <cell r="C6" t="e">
            <v>#VALUE!</v>
          </cell>
        </row>
        <row r="7">
          <cell r="B7" t="str">
            <v>Налог на прибыль</v>
          </cell>
          <cell r="C7" t="e">
            <v>#VALUE!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(Ф1)"/>
      <sheetName val="Прогнозный баланс"/>
      <sheetName val="CF Косвенное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(Ф1)"/>
      <sheetName val="Прогнозный баланс"/>
      <sheetName val="CF Косвенное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ПН-Мессояха"/>
      <sheetName val="ГПН- Новый Порт"/>
      <sheetName val="калькуляция  Новый Порт"/>
      <sheetName val="калькуляция Мессояха"/>
      <sheetName val="КП от 17.04.2015г."/>
    </sheetNames>
    <definedNames>
      <definedName name="Standard_Daily_Hours" refersTo="#ССЫЛКА!"/>
      <definedName name="Weekday_count" refersTo="#ССЫЛКА!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-83490"/>
      <sheetName val="ТС_650 раб"/>
      <sheetName val="ТС_650 служ спец"/>
      <sheetName val="ТС_650 спец"/>
      <sheetName val="ТС_Спец 650 (1,3)"/>
      <sheetName val="ТС_650 х1,2"/>
      <sheetName val="Тарифн сетка 01 04 2000"/>
      <sheetName val="ТС_650 раб х1,2"/>
      <sheetName val="График"/>
    </sheetNames>
    <sheetDataSet>
      <sheetData sheetId="0" refreshError="1"/>
      <sheetData sheetId="1" refreshError="1">
        <row r="179">
          <cell r="A179">
            <v>3.8922155688622757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Лист согласования и вопросы"/>
      <sheetName val="Инструкция"/>
      <sheetName val="Финансовая структура"/>
      <sheetName val="Параметры"/>
      <sheetName val="Лист согласования"/>
      <sheetName val="Контроль изменений"/>
      <sheetName val="Продажи"/>
      <sheetName val="Маржинальная прибыль"/>
      <sheetName val="Дебиторская задолженность"/>
      <sheetName val="Себестоимость"/>
      <sheetName val="Бюджет закупок"/>
      <sheetName val="ТОиР"/>
      <sheetName val="Логистика"/>
      <sheetName val="Маркетинг"/>
      <sheetName val="Персонал "/>
      <sheetName val="Постоянные произв затраты"/>
      <sheetName val="Общие и админ затраты"/>
      <sheetName val="Налоги"/>
      <sheetName val="БДДС"/>
      <sheetName val="БДР"/>
      <sheetName val="ПБ"/>
      <sheetName val="Инвестиции"/>
    </sheetNames>
    <sheetDataSet>
      <sheetData sheetId="0"/>
      <sheetData sheetId="1" refreshError="1"/>
      <sheetData sheetId="2" refreshError="1"/>
      <sheetData sheetId="3" refreshError="1"/>
      <sheetData sheetId="4" refreshError="1">
        <row r="3">
          <cell r="A3">
            <v>0.18</v>
          </cell>
        </row>
        <row r="4">
          <cell r="A4">
            <v>0.18</v>
          </cell>
        </row>
        <row r="5">
          <cell r="A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SUMMARY by field"/>
      <sheetName val="Analysis Summary"/>
      <sheetName val="welldata frac analysis"/>
      <sheetName val="graph Xplot"/>
      <sheetName val="pivot summary"/>
      <sheetName val="Шаблон"/>
      <sheetName val=""/>
      <sheetName val="Лист2"/>
      <sheetName val="Лист1"/>
      <sheetName val="SUMMARY_by_field"/>
      <sheetName val="Analysis_Summary"/>
      <sheetName val="welldata_frac_analysis"/>
      <sheetName val="graph_Xplot"/>
      <sheetName val="pivot_summary"/>
      <sheetName val="СКО"/>
      <sheetName val="Glossaryx"/>
      <sheetName val="lim"/>
      <sheetName val="Накопит."/>
      <sheetName val="Остановл."/>
      <sheetName val="СтрЗапасов (2)"/>
      <sheetName val="sapactivexlhiddensheet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Malo-Balik!1050</v>
          </cell>
          <cell r="E10" t="str">
            <v>1050</v>
          </cell>
          <cell r="F10">
            <v>2946.6</v>
          </cell>
          <cell r="G10">
            <v>36763</v>
          </cell>
          <cell r="H10">
            <v>240</v>
          </cell>
          <cell r="I10">
            <v>144</v>
          </cell>
          <cell r="J10" t="str">
            <v/>
          </cell>
          <cell r="M10" t="str">
            <v/>
          </cell>
          <cell r="O10" t="str">
            <v/>
          </cell>
          <cell r="P10">
            <v>0</v>
          </cell>
          <cell r="Q10">
            <v>0.10371655076146463</v>
          </cell>
          <cell r="R10" t="str">
            <v/>
          </cell>
          <cell r="S10">
            <v>0.10371655076146463</v>
          </cell>
          <cell r="T10">
            <v>24.299999999999997</v>
          </cell>
          <cell r="U10" t="str">
            <v>New</v>
          </cell>
          <cell r="X10">
            <v>39</v>
          </cell>
          <cell r="Y10">
            <v>0.52769999999999995</v>
          </cell>
          <cell r="Z10">
            <v>-5.6836809318835551</v>
          </cell>
          <cell r="AA10">
            <v>-5.28416</v>
          </cell>
          <cell r="AB10">
            <v>-5.1529261629949108</v>
          </cell>
          <cell r="AC10" t="str">
            <v>BS-18-20,99</v>
          </cell>
          <cell r="AE10">
            <v>31</v>
          </cell>
          <cell r="AF10" t="str">
            <v>20/40</v>
          </cell>
          <cell r="AG10">
            <v>16.2</v>
          </cell>
          <cell r="AH10">
            <v>91.5</v>
          </cell>
          <cell r="AI10">
            <v>250</v>
          </cell>
          <cell r="AJ10">
            <v>1420.7503615122207</v>
          </cell>
          <cell r="AK10">
            <v>1</v>
          </cell>
          <cell r="AL10" t="str">
            <v>1:-5.28416!20.14719</v>
          </cell>
          <cell r="AM10">
            <v>1</v>
          </cell>
          <cell r="AN10">
            <v>-5.28416</v>
          </cell>
          <cell r="AO10">
            <v>12.485249156644775</v>
          </cell>
          <cell r="AP10">
            <v>20.147189999999998</v>
          </cell>
          <cell r="AQ10">
            <v>24.299999999999997</v>
          </cell>
          <cell r="AR10">
            <v>3.2768058852950772</v>
          </cell>
          <cell r="AS10" t="str">
            <v/>
          </cell>
          <cell r="AT10">
            <v>0</v>
          </cell>
          <cell r="AU10" t="str">
            <v/>
          </cell>
          <cell r="AV10">
            <v>0</v>
          </cell>
          <cell r="AW10" t="str">
            <v>Prefrac  kh estimate acceptable</v>
          </cell>
          <cell r="AX10" t="str">
            <v>Cyclic work</v>
          </cell>
          <cell r="AY10">
            <v>24.299999999999997</v>
          </cell>
        </row>
        <row r="11">
          <cell r="C11" t="str">
            <v>Malo-Balik!1316</v>
          </cell>
          <cell r="E11" t="str">
            <v>1316</v>
          </cell>
          <cell r="F11">
            <v>2777.1</v>
          </cell>
          <cell r="G11">
            <v>36838</v>
          </cell>
          <cell r="H11">
            <v>278</v>
          </cell>
          <cell r="I11">
            <v>144</v>
          </cell>
          <cell r="J11" t="str">
            <v/>
          </cell>
          <cell r="M11" t="str">
            <v/>
          </cell>
          <cell r="O11" t="str">
            <v/>
          </cell>
          <cell r="P11">
            <v>0</v>
          </cell>
          <cell r="Q11">
            <v>7.1705269662247162E-2</v>
          </cell>
          <cell r="R11" t="str">
            <v/>
          </cell>
          <cell r="S11">
            <v>7.1705269662247162E-2</v>
          </cell>
          <cell r="T11">
            <v>16.8</v>
          </cell>
          <cell r="U11" t="str">
            <v>Old</v>
          </cell>
          <cell r="X11">
            <v>29.33</v>
          </cell>
          <cell r="Y11">
            <v>0.2535</v>
          </cell>
          <cell r="Z11">
            <v>-5.0730741102188386</v>
          </cell>
          <cell r="AA11">
            <v>-4.18424</v>
          </cell>
          <cell r="AB11">
            <v>-5.2884862874981842</v>
          </cell>
          <cell r="AC11" t="str">
            <v>BS-18-20,100</v>
          </cell>
          <cell r="AE11">
            <v>23.33</v>
          </cell>
          <cell r="AF11" t="str">
            <v>16/30</v>
          </cell>
          <cell r="AG11">
            <v>16.8</v>
          </cell>
          <cell r="AH11">
            <v>96.1</v>
          </cell>
          <cell r="AI11">
            <v>420</v>
          </cell>
          <cell r="AJ11">
            <v>1649.2387911143283</v>
          </cell>
          <cell r="AK11">
            <v>1</v>
          </cell>
          <cell r="AL11" t="str">
            <v>0.03659:-4.18424!16.80000</v>
          </cell>
          <cell r="AM11">
            <v>3.6589999999999998E-2</v>
          </cell>
          <cell r="AN11">
            <v>-4.18424</v>
          </cell>
          <cell r="AO11">
            <v>0.62794638258973223</v>
          </cell>
          <cell r="AP11">
            <v>16.8</v>
          </cell>
          <cell r="AQ11">
            <v>16.8</v>
          </cell>
          <cell r="AR11">
            <v>2.4479311013544982</v>
          </cell>
          <cell r="AS11" t="str">
            <v/>
          </cell>
          <cell r="AT11">
            <v>0</v>
          </cell>
          <cell r="AU11" t="str">
            <v/>
          </cell>
          <cell r="AV11">
            <v>1</v>
          </cell>
          <cell r="AW11" t="str">
            <v>PROBLEM FRAC possible? KH prefrac Estimate is at least 50% higher than for a perfect frac</v>
          </cell>
          <cell r="AY11">
            <v>16.8</v>
          </cell>
        </row>
        <row r="12">
          <cell r="C12" t="str">
            <v>Malo-Balik!3064</v>
          </cell>
          <cell r="E12" t="str">
            <v>3064</v>
          </cell>
          <cell r="F12">
            <v>2804.25</v>
          </cell>
          <cell r="G12">
            <v>36642</v>
          </cell>
          <cell r="H12">
            <v>258.30527319999999</v>
          </cell>
          <cell r="I12">
            <v>144</v>
          </cell>
          <cell r="J12" t="str">
            <v/>
          </cell>
          <cell r="M12" t="str">
            <v/>
          </cell>
          <cell r="O12" t="str">
            <v/>
          </cell>
          <cell r="P12">
            <v>0</v>
          </cell>
          <cell r="Q12">
            <v>0.3482827383594862</v>
          </cell>
          <cell r="R12" t="str">
            <v/>
          </cell>
          <cell r="S12">
            <v>0.3482827383594862</v>
          </cell>
          <cell r="T12">
            <v>81.59999999999998</v>
          </cell>
          <cell r="U12" t="str">
            <v>New</v>
          </cell>
          <cell r="X12">
            <v>29.67</v>
          </cell>
          <cell r="Y12">
            <v>0.28000000000000003</v>
          </cell>
          <cell r="Z12">
            <v>1.7251258317938101</v>
          </cell>
          <cell r="AA12">
            <v>0</v>
          </cell>
          <cell r="AB12">
            <v>-5.0032182741918962</v>
          </cell>
          <cell r="AC12" t="str">
            <v>BS-18-20,100</v>
          </cell>
          <cell r="AE12">
            <v>46.4</v>
          </cell>
          <cell r="AF12" t="str">
            <v>16/30</v>
          </cell>
          <cell r="AG12">
            <v>27.2</v>
          </cell>
          <cell r="AH12">
            <v>77.099999999999994</v>
          </cell>
          <cell r="AI12">
            <v>420</v>
          </cell>
          <cell r="AJ12">
            <v>2747.4200642869228</v>
          </cell>
          <cell r="AK12">
            <v>1</v>
          </cell>
          <cell r="AL12" t="str">
            <v>0.00000:0.00000!81.60000</v>
          </cell>
          <cell r="AM12">
            <v>0</v>
          </cell>
          <cell r="AN12">
            <v>0</v>
          </cell>
          <cell r="AO12">
            <v>0</v>
          </cell>
          <cell r="AP12">
            <v>81.599999999999994</v>
          </cell>
          <cell r="AQ12">
            <v>81.59999999999998</v>
          </cell>
          <cell r="AR12">
            <v>0.99999999999999967</v>
          </cell>
          <cell r="AS12" t="str">
            <v/>
          </cell>
          <cell r="AT12">
            <v>0</v>
          </cell>
          <cell r="AU12" t="str">
            <v/>
          </cell>
          <cell r="AV12">
            <v>1</v>
          </cell>
          <cell r="AW12" t="str">
            <v>PROBLEM FRAC possible? KH prefrac Estimate is at least 50% higher than for a perfect frac</v>
          </cell>
          <cell r="AY12">
            <v>81.599999999999994</v>
          </cell>
        </row>
        <row r="13">
          <cell r="C13" t="str">
            <v>Malo-Balik!3065</v>
          </cell>
          <cell r="E13" t="str">
            <v>3065</v>
          </cell>
          <cell r="F13">
            <v>2809.8</v>
          </cell>
          <cell r="G13">
            <v>36775</v>
          </cell>
          <cell r="H13">
            <v>250</v>
          </cell>
          <cell r="I13">
            <v>144</v>
          </cell>
          <cell r="J13" t="str">
            <v/>
          </cell>
          <cell r="M13" t="str">
            <v/>
          </cell>
          <cell r="O13" t="str">
            <v/>
          </cell>
          <cell r="P13">
            <v>0</v>
          </cell>
          <cell r="Q13">
            <v>0.13060602688480732</v>
          </cell>
          <cell r="R13" t="str">
            <v/>
          </cell>
          <cell r="S13">
            <v>0.13060602688480732</v>
          </cell>
          <cell r="T13">
            <v>30.6</v>
          </cell>
          <cell r="U13" t="str">
            <v>New</v>
          </cell>
          <cell r="X13">
            <v>34</v>
          </cell>
          <cell r="Y13">
            <v>0.62070000000000003</v>
          </cell>
          <cell r="Z13">
            <v>-5.5855442491706775</v>
          </cell>
          <cell r="AA13">
            <v>-5.1395999999999997</v>
          </cell>
          <cell r="AB13">
            <v>-5.0362655923735158</v>
          </cell>
          <cell r="AC13" t="str">
            <v>BS-18-20,100</v>
          </cell>
          <cell r="AE13">
            <v>36.064</v>
          </cell>
          <cell r="AF13" t="str">
            <v>20/40</v>
          </cell>
          <cell r="AG13">
            <v>20.399999999999999</v>
          </cell>
          <cell r="AH13">
            <v>75.900000000000006</v>
          </cell>
          <cell r="AI13">
            <v>250</v>
          </cell>
          <cell r="AJ13">
            <v>1582.3193572554187</v>
          </cell>
          <cell r="AK13">
            <v>1</v>
          </cell>
          <cell r="AL13" t="str">
            <v>1:-5.13960!24.88715</v>
          </cell>
          <cell r="AM13">
            <v>1</v>
          </cell>
          <cell r="AN13">
            <v>-5.1395999999999997</v>
          </cell>
          <cell r="AO13">
            <v>17.088634744409145</v>
          </cell>
          <cell r="AP13">
            <v>24.887149999999998</v>
          </cell>
          <cell r="AQ13">
            <v>30.6</v>
          </cell>
          <cell r="AR13">
            <v>2.974164638659667</v>
          </cell>
          <cell r="AS13" t="str">
            <v/>
          </cell>
          <cell r="AT13">
            <v>0</v>
          </cell>
          <cell r="AU13" t="str">
            <v/>
          </cell>
          <cell r="AV13">
            <v>0</v>
          </cell>
          <cell r="AW13" t="str">
            <v>Prefrac  kh estimate acceptable</v>
          </cell>
          <cell r="AY13">
            <v>30.6</v>
          </cell>
        </row>
        <row r="14">
          <cell r="C14" t="str">
            <v>Malo-Balik!3066</v>
          </cell>
          <cell r="E14" t="str">
            <v>3066</v>
          </cell>
          <cell r="F14">
            <v>2873</v>
          </cell>
          <cell r="G14">
            <v>36788</v>
          </cell>
          <cell r="H14">
            <v>270</v>
          </cell>
          <cell r="I14">
            <v>144</v>
          </cell>
          <cell r="J14" t="str">
            <v/>
          </cell>
          <cell r="M14" t="str">
            <v/>
          </cell>
          <cell r="O14" t="str">
            <v/>
          </cell>
          <cell r="P14">
            <v>0</v>
          </cell>
          <cell r="Q14">
            <v>5.890075722256017E-2</v>
          </cell>
          <cell r="R14" t="str">
            <v/>
          </cell>
          <cell r="S14">
            <v>5.890075722256017E-2</v>
          </cell>
          <cell r="T14">
            <v>13.8</v>
          </cell>
          <cell r="U14" t="str">
            <v>Old</v>
          </cell>
          <cell r="X14">
            <v>28</v>
          </cell>
          <cell r="Y14">
            <v>0.23230000000000001</v>
          </cell>
          <cell r="Z14">
            <v>-5.2803883842240626</v>
          </cell>
          <cell r="AA14">
            <v>-5.0147399999999998</v>
          </cell>
          <cell r="AB14">
            <v>-4.9730395654925026</v>
          </cell>
          <cell r="AC14" t="str">
            <v>BS-18-20,99</v>
          </cell>
          <cell r="AE14">
            <v>34.177999999999997</v>
          </cell>
          <cell r="AF14" t="str">
            <v>20/40</v>
          </cell>
          <cell r="AG14">
            <v>9.1999999999999993</v>
          </cell>
          <cell r="AH14">
            <v>62.5</v>
          </cell>
          <cell r="AI14">
            <v>250</v>
          </cell>
          <cell r="AJ14">
            <v>4038.04347826087</v>
          </cell>
          <cell r="AK14">
            <v>1</v>
          </cell>
          <cell r="AL14" t="str">
            <v>1:-5.01474!8.68578</v>
          </cell>
          <cell r="AM14">
            <v>1</v>
          </cell>
          <cell r="AN14">
            <v>-5.0147399999999998</v>
          </cell>
          <cell r="AO14">
            <v>68.433692771403386</v>
          </cell>
          <cell r="AP14">
            <v>8.6857799999999994</v>
          </cell>
          <cell r="AQ14">
            <v>13.8</v>
          </cell>
          <cell r="AR14">
            <v>2.1621047539716272</v>
          </cell>
          <cell r="AS14" t="str">
            <v/>
          </cell>
          <cell r="AT14">
            <v>0</v>
          </cell>
          <cell r="AU14" t="str">
            <v/>
          </cell>
          <cell r="AV14">
            <v>0</v>
          </cell>
          <cell r="AW14" t="str">
            <v>Prefrac  kh estimate acceptable</v>
          </cell>
          <cell r="AY14">
            <v>13.8</v>
          </cell>
        </row>
        <row r="15">
          <cell r="C15" t="str">
            <v>Malo-Balik!3067</v>
          </cell>
          <cell r="E15" t="str">
            <v>3067</v>
          </cell>
          <cell r="F15">
            <v>2793.3</v>
          </cell>
          <cell r="G15">
            <v>36678</v>
          </cell>
          <cell r="H15">
            <v>275.8750488</v>
          </cell>
          <cell r="I15">
            <v>144</v>
          </cell>
          <cell r="J15" t="str">
            <v/>
          </cell>
          <cell r="M15" t="str">
            <v/>
          </cell>
          <cell r="O15" t="str">
            <v/>
          </cell>
          <cell r="P15">
            <v>0</v>
          </cell>
          <cell r="Q15">
            <v>0.14084963683655694</v>
          </cell>
          <cell r="R15" t="str">
            <v/>
          </cell>
          <cell r="S15">
            <v>0.14084963683655694</v>
          </cell>
          <cell r="T15">
            <v>33.000000000000007</v>
          </cell>
          <cell r="U15" t="str">
            <v>New</v>
          </cell>
          <cell r="X15">
            <v>33</v>
          </cell>
          <cell r="Y15">
            <v>0.38950000000000001</v>
          </cell>
          <cell r="Z15">
            <v>-4.5159540683808022</v>
          </cell>
          <cell r="AA15">
            <v>-3.81839</v>
          </cell>
          <cell r="AB15">
            <v>-5.1256165098699942</v>
          </cell>
          <cell r="AC15" t="str">
            <v>BS-16-20,100</v>
          </cell>
          <cell r="AE15">
            <v>45.9</v>
          </cell>
          <cell r="AF15" t="str">
            <v>16/30</v>
          </cell>
          <cell r="AG15">
            <v>22</v>
          </cell>
          <cell r="AH15">
            <v>76.2</v>
          </cell>
          <cell r="AI15">
            <v>420</v>
          </cell>
          <cell r="AJ15">
            <v>3124.9027419003451</v>
          </cell>
          <cell r="AK15">
            <v>1</v>
          </cell>
          <cell r="AL15" t="str">
            <v>0.01912:-3.81839!33.00000</v>
          </cell>
          <cell r="AM15">
            <v>1.9120000000000002E-2</v>
          </cell>
          <cell r="AN15">
            <v>-3.81839</v>
          </cell>
          <cell r="AO15">
            <v>0.52273088735900786</v>
          </cell>
          <cell r="AP15">
            <v>33</v>
          </cell>
          <cell r="AQ15">
            <v>33.000000000000007</v>
          </cell>
          <cell r="AR15">
            <v>2.1728481102632524</v>
          </cell>
          <cell r="AS15" t="str">
            <v/>
          </cell>
          <cell r="AT15">
            <v>0</v>
          </cell>
          <cell r="AU15" t="str">
            <v/>
          </cell>
          <cell r="AV15">
            <v>1</v>
          </cell>
          <cell r="AW15" t="str">
            <v>PROBLEM FRAC possible? KH prefrac Estimate is at least 50% higher than for a perfect frac</v>
          </cell>
          <cell r="AY15">
            <v>33.000000000000007</v>
          </cell>
        </row>
        <row r="16">
          <cell r="C16" t="str">
            <v>Malo-Balik!3074</v>
          </cell>
          <cell r="E16" t="str">
            <v>3074</v>
          </cell>
          <cell r="F16">
            <v>2731.6</v>
          </cell>
          <cell r="G16">
            <v>36656</v>
          </cell>
          <cell r="H16">
            <v>227.3159824</v>
          </cell>
          <cell r="I16">
            <v>144</v>
          </cell>
          <cell r="J16" t="str">
            <v/>
          </cell>
          <cell r="M16" t="str">
            <v/>
          </cell>
          <cell r="O16" t="str">
            <v/>
          </cell>
          <cell r="P16">
            <v>0</v>
          </cell>
          <cell r="Q16">
            <v>0.29450378611280087</v>
          </cell>
          <cell r="R16" t="str">
            <v/>
          </cell>
          <cell r="S16">
            <v>0.29450378611280087</v>
          </cell>
          <cell r="T16">
            <v>69</v>
          </cell>
          <cell r="U16" t="str">
            <v>New</v>
          </cell>
          <cell r="X16">
            <v>29.33</v>
          </cell>
          <cell r="Y16">
            <v>0.51</v>
          </cell>
          <cell r="Z16">
            <v>-2.9890786905948525</v>
          </cell>
          <cell r="AA16">
            <v>-2.5481799999999999</v>
          </cell>
          <cell r="AB16">
            <v>-5.1854330658492609</v>
          </cell>
          <cell r="AC16" t="str">
            <v>BS-18-20,100</v>
          </cell>
          <cell r="AE16">
            <v>47.01</v>
          </cell>
          <cell r="AF16" t="str">
            <v>16/30</v>
          </cell>
          <cell r="AG16">
            <v>23</v>
          </cell>
          <cell r="AH16">
            <v>108.2</v>
          </cell>
          <cell r="AI16">
            <v>420</v>
          </cell>
          <cell r="AJ16">
            <v>2155.9397810537789</v>
          </cell>
          <cell r="AK16">
            <v>1</v>
          </cell>
          <cell r="AL16" t="str">
            <v>0.01349:-2.54818!69.00000</v>
          </cell>
          <cell r="AM16">
            <v>1.349E-2</v>
          </cell>
          <cell r="AN16">
            <v>-2.5481799999999999</v>
          </cell>
          <cell r="AO16">
            <v>8.959835997047283E-2</v>
          </cell>
          <cell r="AP16">
            <v>69</v>
          </cell>
          <cell r="AQ16">
            <v>69</v>
          </cell>
          <cell r="AR16">
            <v>1.5630259477164423</v>
          </cell>
          <cell r="AS16" t="str">
            <v/>
          </cell>
          <cell r="AT16">
            <v>0</v>
          </cell>
          <cell r="AU16" t="str">
            <v/>
          </cell>
          <cell r="AV16">
            <v>1</v>
          </cell>
          <cell r="AW16" t="str">
            <v>PROBLEM FRAC possible? KH prefrac Estimate is at least 50% higher than for a perfect frac</v>
          </cell>
          <cell r="AY16">
            <v>69</v>
          </cell>
        </row>
        <row r="17">
          <cell r="C17" t="str">
            <v>Malo-Balik!3154</v>
          </cell>
          <cell r="E17" t="str">
            <v>3154</v>
          </cell>
          <cell r="F17">
            <v>2808.6</v>
          </cell>
          <cell r="G17">
            <v>36799</v>
          </cell>
          <cell r="H17">
            <v>220</v>
          </cell>
          <cell r="I17">
            <v>144</v>
          </cell>
          <cell r="J17" t="str">
            <v/>
          </cell>
          <cell r="M17" t="str">
            <v/>
          </cell>
          <cell r="O17" t="str">
            <v/>
          </cell>
          <cell r="P17">
            <v>0</v>
          </cell>
          <cell r="Q17">
            <v>0.1869458816194301</v>
          </cell>
          <cell r="R17" t="str">
            <v/>
          </cell>
          <cell r="S17">
            <v>0.1869458816194301</v>
          </cell>
          <cell r="T17">
            <v>43.8</v>
          </cell>
          <cell r="U17" t="str">
            <v>Old</v>
          </cell>
          <cell r="X17">
            <v>27.75</v>
          </cell>
          <cell r="Y17">
            <v>0.41639999999999999</v>
          </cell>
          <cell r="Z17">
            <v>-3.8981003621628663</v>
          </cell>
          <cell r="AA17">
            <v>-3.1720199999999998</v>
          </cell>
          <cell r="AB17">
            <v>-4.934800442699192</v>
          </cell>
          <cell r="AC17" t="str">
            <v>BS-18-20,100</v>
          </cell>
          <cell r="AE17">
            <v>38.884</v>
          </cell>
          <cell r="AF17" t="str">
            <v>16/30</v>
          </cell>
          <cell r="AG17">
            <v>29.2</v>
          </cell>
          <cell r="AH17">
            <v>62.7</v>
          </cell>
          <cell r="AI17">
            <v>420</v>
          </cell>
          <cell r="AJ17">
            <v>2831.1628874557937</v>
          </cell>
          <cell r="AK17">
            <v>1</v>
          </cell>
          <cell r="AL17" t="str">
            <v>0.01176:-3.17202!43.80000</v>
          </cell>
          <cell r="AM17">
            <v>1.176E-2</v>
          </cell>
          <cell r="AN17">
            <v>-3.1720199999999998</v>
          </cell>
          <cell r="AO17">
            <v>0.35400824621456811</v>
          </cell>
          <cell r="AP17">
            <v>43.8</v>
          </cell>
          <cell r="AQ17">
            <v>43.8</v>
          </cell>
          <cell r="AR17">
            <v>1.8129161597525862</v>
          </cell>
          <cell r="AS17" t="str">
            <v/>
          </cell>
          <cell r="AT17">
            <v>0</v>
          </cell>
          <cell r="AU17" t="str">
            <v/>
          </cell>
          <cell r="AV17">
            <v>1</v>
          </cell>
          <cell r="AW17" t="str">
            <v>PROBLEM FRAC possible? KH prefrac Estimate is at least 50% higher than for a perfect frac</v>
          </cell>
          <cell r="AY17">
            <v>43.8</v>
          </cell>
        </row>
        <row r="18">
          <cell r="C18" t="str">
            <v>Malo-Balik!3160</v>
          </cell>
          <cell r="E18" t="str">
            <v>3160</v>
          </cell>
          <cell r="F18">
            <v>2735.6</v>
          </cell>
          <cell r="G18">
            <v>36757</v>
          </cell>
          <cell r="H18">
            <v>250</v>
          </cell>
          <cell r="I18">
            <v>144</v>
          </cell>
          <cell r="J18" t="str">
            <v/>
          </cell>
          <cell r="M18" t="str">
            <v/>
          </cell>
          <cell r="O18" t="str">
            <v/>
          </cell>
          <cell r="P18">
            <v>0</v>
          </cell>
          <cell r="Q18">
            <v>0.2176767114746789</v>
          </cell>
          <cell r="R18" t="str">
            <v/>
          </cell>
          <cell r="S18">
            <v>0.2176767114746789</v>
          </cell>
          <cell r="T18">
            <v>50.999999999999993</v>
          </cell>
          <cell r="U18" t="str">
            <v>New</v>
          </cell>
          <cell r="X18">
            <v>41.5</v>
          </cell>
          <cell r="Y18">
            <v>0.46050000000000002</v>
          </cell>
          <cell r="Z18">
            <v>-3.7301696319990327</v>
          </cell>
          <cell r="AA18">
            <v>-3.2713299999999998</v>
          </cell>
          <cell r="AB18">
            <v>-4.8753402327628343</v>
          </cell>
          <cell r="AC18" t="str">
            <v>BS-16-20,94</v>
          </cell>
          <cell r="AE18">
            <v>26.99</v>
          </cell>
          <cell r="AF18" t="str">
            <v>16/30</v>
          </cell>
          <cell r="AG18">
            <v>34</v>
          </cell>
          <cell r="AH18">
            <v>63.3</v>
          </cell>
          <cell r="AI18">
            <v>420</v>
          </cell>
          <cell r="AJ18">
            <v>1946.5279208736863</v>
          </cell>
          <cell r="AK18">
            <v>1</v>
          </cell>
          <cell r="AL18" t="str">
            <v>0.02252:-3.27133!51.00000</v>
          </cell>
          <cell r="AM18">
            <v>2.2519999999999998E-2</v>
          </cell>
          <cell r="AN18">
            <v>-3.2713299999999998</v>
          </cell>
          <cell r="AO18">
            <v>0.4616725516384983</v>
          </cell>
          <cell r="AP18">
            <v>51</v>
          </cell>
          <cell r="AQ18">
            <v>50.999999999999993</v>
          </cell>
          <cell r="AR18">
            <v>1.8602614527776329</v>
          </cell>
          <cell r="AS18" t="str">
            <v/>
          </cell>
          <cell r="AT18">
            <v>0</v>
          </cell>
          <cell r="AU18" t="str">
            <v/>
          </cell>
          <cell r="AV18">
            <v>1</v>
          </cell>
          <cell r="AW18" t="str">
            <v>PROBLEM FRAC possible? KH prefrac Estimate is at least 50% higher than for a perfect frac</v>
          </cell>
          <cell r="AY18">
            <v>51</v>
          </cell>
        </row>
        <row r="19">
          <cell r="C19" t="str">
            <v>Malo-Balik!3186</v>
          </cell>
          <cell r="E19" t="str">
            <v>3186</v>
          </cell>
          <cell r="F19">
            <v>2697.3</v>
          </cell>
          <cell r="G19">
            <v>36710</v>
          </cell>
          <cell r="H19">
            <v>254</v>
          </cell>
          <cell r="I19">
            <v>144</v>
          </cell>
          <cell r="J19" t="str">
            <v/>
          </cell>
          <cell r="M19" t="str">
            <v/>
          </cell>
          <cell r="O19" t="str">
            <v/>
          </cell>
          <cell r="P19">
            <v>0</v>
          </cell>
          <cell r="Q19">
            <v>6.2315293873143364E-2</v>
          </cell>
          <cell r="R19" t="str">
            <v/>
          </cell>
          <cell r="S19">
            <v>6.2315293873143364E-2</v>
          </cell>
          <cell r="T19">
            <v>14.599999999999998</v>
          </cell>
          <cell r="U19" t="str">
            <v>Old</v>
          </cell>
          <cell r="X19">
            <v>27.25</v>
          </cell>
          <cell r="Y19">
            <v>0.23849999999999999</v>
          </cell>
          <cell r="Z19">
            <v>-5.2257388576544166</v>
          </cell>
          <cell r="AA19">
            <v>-4.08378</v>
          </cell>
          <cell r="AB19">
            <v>-5.2966837252276866</v>
          </cell>
          <cell r="AC19" t="str">
            <v>BS-4,100</v>
          </cell>
          <cell r="AE19">
            <v>24.5</v>
          </cell>
          <cell r="AF19" t="str">
            <v>12/20</v>
          </cell>
          <cell r="AG19">
            <v>29.2</v>
          </cell>
          <cell r="AH19">
            <v>89</v>
          </cell>
          <cell r="AI19">
            <v>590</v>
          </cell>
          <cell r="AJ19">
            <v>1765.3883732291158</v>
          </cell>
          <cell r="AK19">
            <v>1</v>
          </cell>
          <cell r="AL19" t="str">
            <v>0.01781:-4.08378!14.60000</v>
          </cell>
          <cell r="AM19">
            <v>1.7809999999999999E-2</v>
          </cell>
          <cell r="AN19">
            <v>-4.08378</v>
          </cell>
          <cell r="AO19">
            <v>0.70655206578001239</v>
          </cell>
          <cell r="AP19">
            <v>14.6</v>
          </cell>
          <cell r="AQ19">
            <v>14.599999999999998</v>
          </cell>
          <cell r="AR19">
            <v>2.3656912077967838</v>
          </cell>
          <cell r="AS19" t="str">
            <v/>
          </cell>
          <cell r="AT19">
            <v>0</v>
          </cell>
          <cell r="AU19" t="str">
            <v/>
          </cell>
          <cell r="AV19">
            <v>1</v>
          </cell>
          <cell r="AW19" t="str">
            <v>PROBLEM FRAC possible? KH prefrac Estimate is at least 50% higher than for a perfect frac</v>
          </cell>
          <cell r="AY19">
            <v>14.6</v>
          </cell>
        </row>
        <row r="20">
          <cell r="C20" t="str">
            <v>Malo-Balik!3201</v>
          </cell>
          <cell r="E20" t="str">
            <v>3201</v>
          </cell>
          <cell r="F20">
            <v>2689.25</v>
          </cell>
          <cell r="G20">
            <v>36673</v>
          </cell>
          <cell r="H20">
            <v>227.3159824</v>
          </cell>
          <cell r="I20">
            <v>144</v>
          </cell>
          <cell r="J20" t="str">
            <v/>
          </cell>
          <cell r="M20" t="str">
            <v/>
          </cell>
          <cell r="O20" t="str">
            <v/>
          </cell>
          <cell r="P20">
            <v>0</v>
          </cell>
          <cell r="Q20">
            <v>0.24968799257389637</v>
          </cell>
          <cell r="R20" t="str">
            <v/>
          </cell>
          <cell r="S20">
            <v>0.24968799257389637</v>
          </cell>
          <cell r="T20">
            <v>58.499999999999993</v>
          </cell>
          <cell r="U20" t="str">
            <v>New</v>
          </cell>
          <cell r="X20">
            <v>24</v>
          </cell>
          <cell r="Y20">
            <v>0.78</v>
          </cell>
          <cell r="Z20">
            <v>-4.8095532572331035</v>
          </cell>
          <cell r="AA20">
            <v>-4.1782500000000002</v>
          </cell>
          <cell r="AB20">
            <v>-5.0095929849765515</v>
          </cell>
          <cell r="AC20" t="str">
            <v>BS16-20,100</v>
          </cell>
          <cell r="AE20">
            <v>22.72</v>
          </cell>
          <cell r="AF20" t="str">
            <v>12/20</v>
          </cell>
          <cell r="AG20">
            <v>39</v>
          </cell>
          <cell r="AH20">
            <v>75.900000000000006</v>
          </cell>
          <cell r="AI20">
            <v>590</v>
          </cell>
          <cell r="AJ20">
            <v>1919.6883771552955</v>
          </cell>
          <cell r="AK20">
            <v>1</v>
          </cell>
          <cell r="AL20" t="str">
            <v>0.07910:-4.17825!58.50000</v>
          </cell>
          <cell r="AM20">
            <v>7.9100000000000004E-2</v>
          </cell>
          <cell r="AN20">
            <v>-4.1782500000000002</v>
          </cell>
          <cell r="AO20">
            <v>1.3337492370046891</v>
          </cell>
          <cell r="AP20">
            <v>58.5</v>
          </cell>
          <cell r="AQ20">
            <v>58.499999999999993</v>
          </cell>
          <cell r="AR20">
            <v>2.442867517026686</v>
          </cell>
          <cell r="AS20" t="str">
            <v/>
          </cell>
          <cell r="AT20">
            <v>0</v>
          </cell>
          <cell r="AU20" t="str">
            <v/>
          </cell>
          <cell r="AV20">
            <v>1</v>
          </cell>
          <cell r="AW20" t="str">
            <v>PROBLEM FRAC possible? KH prefrac Estimate is at least 50% higher than for a perfect frac</v>
          </cell>
          <cell r="AY20">
            <v>58.5</v>
          </cell>
        </row>
        <row r="21">
          <cell r="C21" t="str">
            <v>Malo-Balik!3219</v>
          </cell>
          <cell r="E21" t="str">
            <v>3219</v>
          </cell>
          <cell r="F21">
            <v>2738</v>
          </cell>
          <cell r="G21">
            <v>36818</v>
          </cell>
          <cell r="H21">
            <v>239</v>
          </cell>
          <cell r="I21">
            <v>144</v>
          </cell>
          <cell r="J21" t="str">
            <v/>
          </cell>
          <cell r="M21" t="str">
            <v/>
          </cell>
          <cell r="O21" t="str">
            <v/>
          </cell>
          <cell r="P21">
            <v>0</v>
          </cell>
          <cell r="Q21">
            <v>0.11139925822527683</v>
          </cell>
          <cell r="R21" t="str">
            <v/>
          </cell>
          <cell r="S21">
            <v>0.11139925822527683</v>
          </cell>
          <cell r="T21">
            <v>26.099999999999994</v>
          </cell>
          <cell r="U21" t="str">
            <v>Old</v>
          </cell>
          <cell r="X21">
            <v>29.75</v>
          </cell>
          <cell r="Y21">
            <v>0.49819999999999998</v>
          </cell>
          <cell r="Z21">
            <v>-5.4922646414045264</v>
          </cell>
          <cell r="AA21">
            <v>-4.8105900000000004</v>
          </cell>
          <cell r="AB21">
            <v>-4.7867050473374615</v>
          </cell>
          <cell r="AC21" t="str">
            <v>BS-18-20,100</v>
          </cell>
          <cell r="AE21">
            <v>34.813000000000002</v>
          </cell>
          <cell r="AF21" t="str">
            <v>16/30</v>
          </cell>
          <cell r="AG21">
            <v>17.399999999999999</v>
          </cell>
          <cell r="AH21">
            <v>50.7</v>
          </cell>
          <cell r="AI21">
            <v>420</v>
          </cell>
          <cell r="AJ21">
            <v>4503.8686278162686</v>
          </cell>
          <cell r="AK21">
            <v>1</v>
          </cell>
          <cell r="AL21" t="str">
            <v>1:-4.81059!24.74309</v>
          </cell>
          <cell r="AM21">
            <v>1</v>
          </cell>
          <cell r="AN21">
            <v>-4.8105900000000004</v>
          </cell>
          <cell r="AO21">
            <v>62.470224736617951</v>
          </cell>
          <cell r="AP21">
            <v>24.743089999999999</v>
          </cell>
          <cell r="AQ21">
            <v>26.099999999999994</v>
          </cell>
          <cell r="AR21">
            <v>2.9628471623205686</v>
          </cell>
          <cell r="AS21" t="str">
            <v/>
          </cell>
          <cell r="AT21">
            <v>0</v>
          </cell>
          <cell r="AU21" t="str">
            <v/>
          </cell>
          <cell r="AV21">
            <v>0</v>
          </cell>
          <cell r="AW21" t="str">
            <v>Prefrac  kh estimate acceptable</v>
          </cell>
          <cell r="AY21">
            <v>26.099999999999994</v>
          </cell>
        </row>
        <row r="22">
          <cell r="C22" t="str">
            <v>Malo-Balik!3229</v>
          </cell>
          <cell r="E22" t="str">
            <v>3229</v>
          </cell>
          <cell r="F22">
            <v>2766.7</v>
          </cell>
          <cell r="G22">
            <v>36739</v>
          </cell>
          <cell r="H22">
            <v>281.03483199999999</v>
          </cell>
          <cell r="I22">
            <v>144</v>
          </cell>
          <cell r="J22" t="str">
            <v/>
          </cell>
          <cell r="M22" t="str">
            <v/>
          </cell>
          <cell r="O22" t="str">
            <v/>
          </cell>
          <cell r="P22">
            <v>0</v>
          </cell>
          <cell r="Q22">
            <v>9.4753392053683758E-2</v>
          </cell>
          <cell r="R22" t="str">
            <v/>
          </cell>
          <cell r="S22">
            <v>9.4753392053683758E-2</v>
          </cell>
          <cell r="T22">
            <v>22.2</v>
          </cell>
          <cell r="U22" t="str">
            <v>New</v>
          </cell>
          <cell r="X22">
            <v>17.5</v>
          </cell>
          <cell r="Y22">
            <v>0.41120000000000001</v>
          </cell>
          <cell r="Z22">
            <v>-5.443963678481623</v>
          </cell>
          <cell r="AA22">
            <v>-4.5098500000000001</v>
          </cell>
          <cell r="AB22">
            <v>-5.1402931209827791</v>
          </cell>
          <cell r="AC22" t="str">
            <v>BS-17-20,100</v>
          </cell>
          <cell r="AE22">
            <v>32.200000000000003</v>
          </cell>
          <cell r="AF22" t="str">
            <v>16/30</v>
          </cell>
          <cell r="AG22">
            <v>14.8</v>
          </cell>
          <cell r="AH22">
            <v>77.3</v>
          </cell>
          <cell r="AI22">
            <v>420</v>
          </cell>
          <cell r="AJ22">
            <v>3212.3002692213563</v>
          </cell>
          <cell r="AK22">
            <v>1</v>
          </cell>
          <cell r="AL22" t="str">
            <v>0.05173:-4.50985!22.20000</v>
          </cell>
          <cell r="AM22">
            <v>5.1729999999999998E-2</v>
          </cell>
          <cell r="AN22">
            <v>-4.5098500000000001</v>
          </cell>
          <cell r="AO22">
            <v>1.4331374982908214</v>
          </cell>
          <cell r="AP22">
            <v>22.2</v>
          </cell>
          <cell r="AQ22">
            <v>22.2</v>
          </cell>
          <cell r="AR22">
            <v>2.7587774027048626</v>
          </cell>
          <cell r="AS22" t="str">
            <v/>
          </cell>
          <cell r="AT22">
            <v>0</v>
          </cell>
          <cell r="AU22" t="str">
            <v/>
          </cell>
          <cell r="AV22">
            <v>1</v>
          </cell>
          <cell r="AW22" t="str">
            <v>PROBLEM FRAC possible? KH prefrac Estimate is at least 50% higher than for a perfect frac</v>
          </cell>
          <cell r="AY22">
            <v>22.2</v>
          </cell>
        </row>
        <row r="23">
          <cell r="C23" t="str">
            <v>Malo-Balik!3230</v>
          </cell>
          <cell r="E23" t="str">
            <v>3230</v>
          </cell>
          <cell r="F23">
            <v>2766.5</v>
          </cell>
          <cell r="G23">
            <v>36743</v>
          </cell>
          <cell r="H23">
            <v>247.97550960000001</v>
          </cell>
          <cell r="I23">
            <v>144</v>
          </cell>
          <cell r="J23" t="str">
            <v/>
          </cell>
          <cell r="M23" t="str">
            <v/>
          </cell>
          <cell r="O23" t="str">
            <v/>
          </cell>
          <cell r="P23">
            <v>0</v>
          </cell>
          <cell r="Q23">
            <v>5.249850100271667E-2</v>
          </cell>
          <cell r="R23" t="str">
            <v/>
          </cell>
          <cell r="S23">
            <v>5.249850100271667E-2</v>
          </cell>
          <cell r="T23">
            <v>12.299999999999999</v>
          </cell>
          <cell r="U23" t="str">
            <v>New</v>
          </cell>
          <cell r="X23">
            <v>17</v>
          </cell>
          <cell r="Y23">
            <v>0.41920000000000002</v>
          </cell>
          <cell r="Z23">
            <v>-6.1881280442670672</v>
          </cell>
          <cell r="AA23">
            <v>-5.2981400000000001</v>
          </cell>
          <cell r="AB23">
            <v>-5.2632680611815701</v>
          </cell>
          <cell r="AC23" t="str">
            <v>BS-16-21,100</v>
          </cell>
          <cell r="AE23">
            <v>29.2</v>
          </cell>
          <cell r="AF23" t="str">
            <v>16/30</v>
          </cell>
          <cell r="AG23">
            <v>8.1999999999999993</v>
          </cell>
          <cell r="AH23">
            <v>86.1</v>
          </cell>
          <cell r="AI23">
            <v>420</v>
          </cell>
          <cell r="AJ23">
            <v>4720.275198510205</v>
          </cell>
          <cell r="AK23">
            <v>1</v>
          </cell>
          <cell r="AL23" t="str">
            <v>1:-5.29814!12.63169</v>
          </cell>
          <cell r="AM23">
            <v>1</v>
          </cell>
          <cell r="AN23">
            <v>-5.2981400000000001</v>
          </cell>
          <cell r="AO23">
            <v>35.589063609519691</v>
          </cell>
          <cell r="AP23">
            <v>12.631690000000001</v>
          </cell>
          <cell r="AQ23">
            <v>12.299999999999999</v>
          </cell>
          <cell r="AR23">
            <v>4.0907623529653083</v>
          </cell>
          <cell r="AS23">
            <v>0.19076344075942586</v>
          </cell>
          <cell r="AT23">
            <v>0</v>
          </cell>
          <cell r="AU23" t="str">
            <v/>
          </cell>
          <cell r="AV23">
            <v>0</v>
          </cell>
          <cell r="AW23" t="str">
            <v>Prefrac  kh estimate acceptable</v>
          </cell>
          <cell r="AY23">
            <v>12.631690000000001</v>
          </cell>
        </row>
        <row r="24">
          <cell r="C24" t="str">
            <v>Malo-Balik!3282</v>
          </cell>
          <cell r="E24" t="str">
            <v>3282</v>
          </cell>
          <cell r="F24">
            <v>2756.05</v>
          </cell>
          <cell r="G24">
            <v>36752</v>
          </cell>
          <cell r="H24">
            <v>230.405734</v>
          </cell>
          <cell r="I24">
            <v>144</v>
          </cell>
          <cell r="J24" t="str">
            <v/>
          </cell>
          <cell r="M24" t="str">
            <v/>
          </cell>
          <cell r="O24" t="str">
            <v/>
          </cell>
          <cell r="P24">
            <v>0</v>
          </cell>
          <cell r="Q24">
            <v>8.4509782101934147E-2</v>
          </cell>
          <cell r="R24" t="str">
            <v/>
          </cell>
          <cell r="S24">
            <v>8.4509782101934147E-2</v>
          </cell>
          <cell r="T24">
            <v>19.799999999999997</v>
          </cell>
          <cell r="U24" t="str">
            <v>New</v>
          </cell>
          <cell r="X24">
            <v>43</v>
          </cell>
          <cell r="Y24">
            <v>0.53990000000000005</v>
          </cell>
          <cell r="Z24">
            <v>-5.9667556108627346</v>
          </cell>
          <cell r="AA24">
            <v>-5.2464000000000004</v>
          </cell>
          <cell r="AB24">
            <v>-5.2056728198694708</v>
          </cell>
          <cell r="AC24" t="str">
            <v>BS-16-20,100</v>
          </cell>
          <cell r="AE24">
            <v>28.3</v>
          </cell>
          <cell r="AF24" t="str">
            <v>16/30</v>
          </cell>
          <cell r="AG24">
            <v>13.2</v>
          </cell>
          <cell r="AH24">
            <v>84.8</v>
          </cell>
          <cell r="AI24">
            <v>420</v>
          </cell>
          <cell r="AJ24">
            <v>2885.4803676635097</v>
          </cell>
          <cell r="AK24">
            <v>1</v>
          </cell>
          <cell r="AL24" t="str">
            <v>1:-5.24640!24.84389</v>
          </cell>
          <cell r="AM24">
            <v>1</v>
          </cell>
          <cell r="AN24">
            <v>-5.2464000000000004</v>
          </cell>
          <cell r="AO24">
            <v>18.079091595197777</v>
          </cell>
          <cell r="AP24">
            <v>24.843889999999998</v>
          </cell>
          <cell r="AQ24">
            <v>19.799999999999997</v>
          </cell>
          <cell r="AR24">
            <v>4.8565761725133623</v>
          </cell>
          <cell r="AS24">
            <v>1.8020560572574729</v>
          </cell>
          <cell r="AT24">
            <v>0</v>
          </cell>
          <cell r="AU24" t="str">
            <v/>
          </cell>
          <cell r="AV24">
            <v>0</v>
          </cell>
          <cell r="AW24" t="str">
            <v>Prefrac  kh estimate acceptable</v>
          </cell>
          <cell r="AY24">
            <v>24.843889999999998</v>
          </cell>
        </row>
        <row r="25">
          <cell r="C25" t="str">
            <v>Malo-Balik!3283</v>
          </cell>
          <cell r="E25" t="str">
            <v>3283</v>
          </cell>
          <cell r="F25">
            <v>2736.55</v>
          </cell>
          <cell r="G25">
            <v>36712</v>
          </cell>
          <cell r="H25">
            <v>270.70506840000002</v>
          </cell>
          <cell r="I25">
            <v>144</v>
          </cell>
          <cell r="J25" t="str">
            <v/>
          </cell>
          <cell r="M25" t="str">
            <v/>
          </cell>
          <cell r="O25" t="str">
            <v/>
          </cell>
          <cell r="P25">
            <v>0</v>
          </cell>
          <cell r="Q25">
            <v>7.8107525882090661E-2</v>
          </cell>
          <cell r="R25" t="str">
            <v/>
          </cell>
          <cell r="S25">
            <v>7.8107525882090661E-2</v>
          </cell>
          <cell r="T25">
            <v>18.3</v>
          </cell>
          <cell r="U25" t="str">
            <v>Old</v>
          </cell>
          <cell r="X25">
            <v>34</v>
          </cell>
          <cell r="Y25">
            <v>0.24840000000000001</v>
          </cell>
          <cell r="Z25">
            <v>-4.8496650451394716</v>
          </cell>
          <cell r="AA25">
            <v>-4.1787900000000002</v>
          </cell>
          <cell r="AB25">
            <v>-5.2011813301218162</v>
          </cell>
          <cell r="AC25" t="str">
            <v>BS-17-21,100</v>
          </cell>
          <cell r="AE25">
            <v>24.63</v>
          </cell>
          <cell r="AF25" t="str">
            <v>12/20</v>
          </cell>
          <cell r="AG25">
            <v>12.2</v>
          </cell>
          <cell r="AH25">
            <v>80.400000000000006</v>
          </cell>
          <cell r="AI25">
            <v>590</v>
          </cell>
          <cell r="AJ25">
            <v>4025.8049116498755</v>
          </cell>
          <cell r="AK25">
            <v>1</v>
          </cell>
          <cell r="AL25" t="str">
            <v>0.02361:-4.17879!18.30000</v>
          </cell>
          <cell r="AM25">
            <v>2.3609999999999999E-2</v>
          </cell>
          <cell r="AN25">
            <v>-4.1787900000000002</v>
          </cell>
          <cell r="AO25">
            <v>0.78813643419613211</v>
          </cell>
          <cell r="AP25">
            <v>18.3</v>
          </cell>
          <cell r="AQ25">
            <v>18.3</v>
          </cell>
          <cell r="AR25">
            <v>2.4433231411422209</v>
          </cell>
          <cell r="AS25" t="str">
            <v/>
          </cell>
          <cell r="AT25">
            <v>0</v>
          </cell>
          <cell r="AU25" t="str">
            <v/>
          </cell>
          <cell r="AV25">
            <v>1</v>
          </cell>
          <cell r="AW25" t="str">
            <v>PROBLEM FRAC possible? KH prefrac Estimate is at least 50% higher than for a perfect frac</v>
          </cell>
          <cell r="AY25">
            <v>18.3</v>
          </cell>
        </row>
        <row r="26">
          <cell r="C26" t="str">
            <v>Malo-Balik!3326</v>
          </cell>
          <cell r="E26" t="str">
            <v>3326</v>
          </cell>
          <cell r="F26">
            <v>2731.6</v>
          </cell>
          <cell r="G26">
            <v>36637</v>
          </cell>
          <cell r="H26">
            <v>268.64523400000002</v>
          </cell>
          <cell r="I26">
            <v>144</v>
          </cell>
          <cell r="J26" t="str">
            <v/>
          </cell>
          <cell r="M26" t="str">
            <v/>
          </cell>
          <cell r="O26" t="str">
            <v/>
          </cell>
          <cell r="P26">
            <v>0</v>
          </cell>
          <cell r="Q26">
            <v>0.25609024879373987</v>
          </cell>
          <cell r="R26" t="str">
            <v/>
          </cell>
          <cell r="S26">
            <v>0.25609024879373987</v>
          </cell>
          <cell r="T26">
            <v>60</v>
          </cell>
          <cell r="U26" t="str">
            <v>New</v>
          </cell>
          <cell r="X26">
            <v>29</v>
          </cell>
          <cell r="Y26">
            <v>0.47010000000000002</v>
          </cell>
          <cell r="Z26">
            <v>-3.2204101825249776</v>
          </cell>
          <cell r="AA26">
            <v>-2.7721900000000002</v>
          </cell>
          <cell r="AB26">
            <v>-4.972710041499564</v>
          </cell>
          <cell r="AC26" t="str">
            <v>BS 18-20,86</v>
          </cell>
          <cell r="AE26">
            <v>41.078000000000003</v>
          </cell>
          <cell r="AF26" t="str">
            <v>16/30</v>
          </cell>
          <cell r="AG26">
            <v>20</v>
          </cell>
          <cell r="AH26">
            <v>69.2</v>
          </cell>
          <cell r="AI26">
            <v>420</v>
          </cell>
          <cell r="AJ26">
            <v>3387.4638728323698</v>
          </cell>
          <cell r="AK26">
            <v>1</v>
          </cell>
          <cell r="AL26" t="str">
            <v>0.01086:-2.77219!60.00000</v>
          </cell>
          <cell r="AM26">
            <v>1.086E-2</v>
          </cell>
          <cell r="AN26">
            <v>-2.7721900000000002</v>
          </cell>
          <cell r="AO26">
            <v>0.17720548005279163</v>
          </cell>
          <cell r="AP26">
            <v>60</v>
          </cell>
          <cell r="AQ26">
            <v>60</v>
          </cell>
          <cell r="AR26">
            <v>1.6444171987635148</v>
          </cell>
          <cell r="AS26" t="str">
            <v/>
          </cell>
          <cell r="AT26">
            <v>0</v>
          </cell>
          <cell r="AU26" t="str">
            <v/>
          </cell>
          <cell r="AV26">
            <v>1</v>
          </cell>
          <cell r="AW26" t="str">
            <v>PROBLEM FRAC possible? KH prefrac Estimate is at least 50% higher than for a perfect frac</v>
          </cell>
          <cell r="AY26">
            <v>60</v>
          </cell>
        </row>
        <row r="27">
          <cell r="C27" t="str">
            <v>Malo-Balik!3335</v>
          </cell>
          <cell r="E27" t="str">
            <v>3335</v>
          </cell>
          <cell r="F27">
            <v>2688.1</v>
          </cell>
          <cell r="G27">
            <v>36754</v>
          </cell>
          <cell r="H27">
            <v>241</v>
          </cell>
          <cell r="I27">
            <v>144</v>
          </cell>
          <cell r="J27" t="str">
            <v/>
          </cell>
          <cell r="M27" t="str">
            <v/>
          </cell>
          <cell r="O27" t="str">
            <v/>
          </cell>
          <cell r="P27">
            <v>0</v>
          </cell>
          <cell r="Q27">
            <v>9.3472940809715049E-2</v>
          </cell>
          <cell r="R27" t="str">
            <v/>
          </cell>
          <cell r="S27">
            <v>9.3472940809715049E-2</v>
          </cell>
          <cell r="T27">
            <v>21.9</v>
          </cell>
          <cell r="U27" t="str">
            <v>New</v>
          </cell>
          <cell r="X27">
            <v>44.5</v>
          </cell>
          <cell r="Y27">
            <v>0.35770000000000002</v>
          </cell>
          <cell r="Z27">
            <v>-5.2254804976945053</v>
          </cell>
          <cell r="AA27">
            <v>-5.1679000000000004</v>
          </cell>
          <cell r="AB27">
            <v>-5.1032609022630586</v>
          </cell>
          <cell r="AC27" t="str">
            <v>BS-18-22,99</v>
          </cell>
          <cell r="AE27">
            <v>29.19</v>
          </cell>
          <cell r="AF27" t="str">
            <v>16/30</v>
          </cell>
          <cell r="AG27">
            <v>14.6</v>
          </cell>
          <cell r="AH27">
            <v>74.400000000000006</v>
          </cell>
          <cell r="AI27">
            <v>420</v>
          </cell>
          <cell r="AJ27">
            <v>3066.9717477761342</v>
          </cell>
          <cell r="AK27">
            <v>1</v>
          </cell>
          <cell r="AL27" t="str">
            <v>1:-5.16790!14.18480</v>
          </cell>
          <cell r="AM27">
            <v>1</v>
          </cell>
          <cell r="AN27">
            <v>-5.1679000000000004</v>
          </cell>
          <cell r="AO27">
            <v>42.429359790939664</v>
          </cell>
          <cell r="AP27">
            <v>14.184799999999999</v>
          </cell>
          <cell r="AQ27">
            <v>21.9</v>
          </cell>
          <cell r="AR27">
            <v>2.4037584150540656</v>
          </cell>
          <cell r="AS27" t="str">
            <v/>
          </cell>
          <cell r="AT27">
            <v>0</v>
          </cell>
          <cell r="AU27" t="str">
            <v/>
          </cell>
          <cell r="AV27">
            <v>0</v>
          </cell>
          <cell r="AW27" t="str">
            <v>Prefrac  kh estimate acceptable</v>
          </cell>
          <cell r="AY27">
            <v>21.9</v>
          </cell>
        </row>
        <row r="28">
          <cell r="C28" t="str">
            <v>Malo-Balik!3368</v>
          </cell>
          <cell r="E28" t="str">
            <v>3368</v>
          </cell>
          <cell r="F28">
            <v>2788.55</v>
          </cell>
          <cell r="G28">
            <v>36635</v>
          </cell>
          <cell r="H28">
            <v>268.64523400000002</v>
          </cell>
          <cell r="I28">
            <v>144</v>
          </cell>
          <cell r="J28" t="str">
            <v/>
          </cell>
          <cell r="M28" t="str">
            <v/>
          </cell>
          <cell r="O28" t="str">
            <v/>
          </cell>
          <cell r="P28">
            <v>0</v>
          </cell>
          <cell r="Q28">
            <v>0.24328573635405287</v>
          </cell>
          <cell r="R28" t="str">
            <v/>
          </cell>
          <cell r="S28">
            <v>0.24328573635405287</v>
          </cell>
          <cell r="T28">
            <v>56.999999999999993</v>
          </cell>
          <cell r="U28" t="str">
            <v>New</v>
          </cell>
          <cell r="X28">
            <v>31</v>
          </cell>
          <cell r="Y28">
            <v>0.46429999999999999</v>
          </cell>
          <cell r="Z28">
            <v>-3.3673596168144586</v>
          </cell>
          <cell r="AA28">
            <v>-2.9499900000000001</v>
          </cell>
          <cell r="AB28">
            <v>-4.7608158936677354</v>
          </cell>
          <cell r="AC28" t="str">
            <v>BS-18-20,99</v>
          </cell>
          <cell r="AE28">
            <v>46.357999999999997</v>
          </cell>
          <cell r="AF28" t="str">
            <v>16/30</v>
          </cell>
          <cell r="AG28">
            <v>19</v>
          </cell>
          <cell r="AH28">
            <v>50.9</v>
          </cell>
          <cell r="AI28">
            <v>420</v>
          </cell>
          <cell r="AJ28">
            <v>5470.8496491078204</v>
          </cell>
          <cell r="AK28">
            <v>1</v>
          </cell>
          <cell r="AL28" t="str">
            <v>0.00831:-2.94999!57.00000</v>
          </cell>
          <cell r="AM28">
            <v>8.3099999999999997E-3</v>
          </cell>
          <cell r="AN28">
            <v>-2.9499900000000001</v>
          </cell>
          <cell r="AO28">
            <v>0.29772600251529791</v>
          </cell>
          <cell r="AP28">
            <v>57</v>
          </cell>
          <cell r="AQ28">
            <v>56.999999999999993</v>
          </cell>
          <cell r="AR28">
            <v>1.715312787274071</v>
          </cell>
          <cell r="AS28" t="str">
            <v/>
          </cell>
          <cell r="AT28">
            <v>0</v>
          </cell>
          <cell r="AU28" t="str">
            <v/>
          </cell>
          <cell r="AV28">
            <v>1</v>
          </cell>
          <cell r="AW28" t="str">
            <v>PROBLEM FRAC possible? KH prefrac Estimate is at least 50% higher than for a perfect frac</v>
          </cell>
          <cell r="AY28">
            <v>57</v>
          </cell>
        </row>
        <row r="29">
          <cell r="C29" t="str">
            <v>Malo-Balik!3382</v>
          </cell>
          <cell r="E29" t="str">
            <v>3382</v>
          </cell>
          <cell r="F29">
            <v>2783.85</v>
          </cell>
          <cell r="G29">
            <v>36699</v>
          </cell>
          <cell r="H29">
            <v>258.30527319999999</v>
          </cell>
          <cell r="I29">
            <v>144</v>
          </cell>
          <cell r="J29" t="str">
            <v/>
          </cell>
          <cell r="M29" t="str">
            <v/>
          </cell>
          <cell r="O29" t="str">
            <v/>
          </cell>
          <cell r="P29">
            <v>0</v>
          </cell>
          <cell r="Q29">
            <v>0.14789211867838481</v>
          </cell>
          <cell r="R29" t="str">
            <v/>
          </cell>
          <cell r="S29">
            <v>0.14789211867838481</v>
          </cell>
          <cell r="T29">
            <v>34.650000000000006</v>
          </cell>
          <cell r="U29" t="str">
            <v>New</v>
          </cell>
          <cell r="X29">
            <v>36.5</v>
          </cell>
          <cell r="Y29">
            <v>0.39560000000000001</v>
          </cell>
          <cell r="Z29">
            <v>-4.4294665058666229</v>
          </cell>
          <cell r="AA29">
            <v>-3.7799100000000001</v>
          </cell>
          <cell r="AB29">
            <v>-5.1737323750945761</v>
          </cell>
          <cell r="AC29" t="str">
            <v>BS-16-20,100</v>
          </cell>
          <cell r="AE29">
            <v>42.9</v>
          </cell>
          <cell r="AF29" t="str">
            <v>16/30</v>
          </cell>
          <cell r="AG29">
            <v>23.1</v>
          </cell>
          <cell r="AH29">
            <v>82.9</v>
          </cell>
          <cell r="AI29">
            <v>420</v>
          </cell>
          <cell r="AJ29">
            <v>2556.7734829810665</v>
          </cell>
          <cell r="AK29">
            <v>1</v>
          </cell>
          <cell r="AL29" t="str">
            <v>0.02197:-3.77991!34.65000</v>
          </cell>
          <cell r="AM29">
            <v>2.197E-2</v>
          </cell>
          <cell r="AN29">
            <v>-3.7799100000000001</v>
          </cell>
          <cell r="AO29">
            <v>0.45172749031840798</v>
          </cell>
          <cell r="AP29">
            <v>34.65</v>
          </cell>
          <cell r="AQ29">
            <v>34.650000000000006</v>
          </cell>
          <cell r="AR29">
            <v>2.147466281763343</v>
          </cell>
          <cell r="AS29" t="str">
            <v/>
          </cell>
          <cell r="AT29">
            <v>0</v>
          </cell>
          <cell r="AU29" t="str">
            <v/>
          </cell>
          <cell r="AV29">
            <v>1</v>
          </cell>
          <cell r="AW29" t="str">
            <v>PROBLEM FRAC possible? KH prefrac Estimate is at least 50% higher than for a perfect frac</v>
          </cell>
          <cell r="AY29">
            <v>34.650000000000006</v>
          </cell>
        </row>
        <row r="30">
          <cell r="C30" t="str">
            <v>Malo-Balik!3384</v>
          </cell>
          <cell r="E30" t="str">
            <v>3384</v>
          </cell>
          <cell r="F30">
            <v>2772.3</v>
          </cell>
          <cell r="G30">
            <v>36651</v>
          </cell>
          <cell r="H30">
            <v>268.64523400000002</v>
          </cell>
          <cell r="I30">
            <v>144</v>
          </cell>
          <cell r="J30" t="str">
            <v/>
          </cell>
          <cell r="M30" t="str">
            <v/>
          </cell>
          <cell r="O30" t="str">
            <v/>
          </cell>
          <cell r="P30">
            <v>0</v>
          </cell>
          <cell r="Q30">
            <v>8.1095245451350953E-2</v>
          </cell>
          <cell r="R30" t="str">
            <v/>
          </cell>
          <cell r="S30">
            <v>8.1095245451350953E-2</v>
          </cell>
          <cell r="T30">
            <v>18.999999999999996</v>
          </cell>
          <cell r="U30" t="str">
            <v>New</v>
          </cell>
          <cell r="X30">
            <v>34.33</v>
          </cell>
          <cell r="Y30">
            <v>0.6</v>
          </cell>
          <cell r="Z30">
            <v>-6.1179268482153901</v>
          </cell>
          <cell r="AA30">
            <v>-5.1759000000000004</v>
          </cell>
          <cell r="AB30">
            <v>-5.1561055573091199</v>
          </cell>
          <cell r="AC30" t="str">
            <v>BS-18-20,100</v>
          </cell>
          <cell r="AE30">
            <v>46.460999999999999</v>
          </cell>
          <cell r="AF30" t="str">
            <v>16/30</v>
          </cell>
          <cell r="AG30">
            <v>19</v>
          </cell>
          <cell r="AH30">
            <v>75.2</v>
          </cell>
          <cell r="AI30">
            <v>420</v>
          </cell>
          <cell r="AJ30">
            <v>3711.2360935293823</v>
          </cell>
          <cell r="AK30">
            <v>1</v>
          </cell>
          <cell r="AL30" t="str">
            <v>1:-5.17590!23.54033</v>
          </cell>
          <cell r="AM30">
            <v>1</v>
          </cell>
          <cell r="AN30">
            <v>-5.1759000000000004</v>
          </cell>
          <cell r="AO30">
            <v>39.832888160095131</v>
          </cell>
          <cell r="AP30">
            <v>23.540330000000001</v>
          </cell>
          <cell r="AQ30">
            <v>18.999999999999996</v>
          </cell>
          <cell r="AR30">
            <v>4.6173969252742966</v>
          </cell>
          <cell r="AS30">
            <v>1.69044754339322</v>
          </cell>
          <cell r="AT30">
            <v>0</v>
          </cell>
          <cell r="AU30" t="str">
            <v/>
          </cell>
          <cell r="AV30">
            <v>0</v>
          </cell>
          <cell r="AW30" t="str">
            <v>Prefrac  kh estimate acceptable</v>
          </cell>
          <cell r="AY30">
            <v>23.540330000000001</v>
          </cell>
        </row>
        <row r="31">
          <cell r="C31" t="str">
            <v>Malo-Balik!3396</v>
          </cell>
          <cell r="E31" t="str">
            <v>3396</v>
          </cell>
          <cell r="F31">
            <v>2701.2</v>
          </cell>
          <cell r="G31">
            <v>36693</v>
          </cell>
          <cell r="H31">
            <v>293.18989440000001</v>
          </cell>
          <cell r="I31">
            <v>144</v>
          </cell>
          <cell r="J31" t="str">
            <v/>
          </cell>
          <cell r="M31" t="str">
            <v/>
          </cell>
          <cell r="O31" t="str">
            <v/>
          </cell>
          <cell r="P31">
            <v>0</v>
          </cell>
          <cell r="Q31">
            <v>0.15877595425211871</v>
          </cell>
          <cell r="R31" t="str">
            <v/>
          </cell>
          <cell r="S31">
            <v>0.15877595425211871</v>
          </cell>
          <cell r="T31">
            <v>37.200000000000003</v>
          </cell>
          <cell r="U31" t="str">
            <v>New</v>
          </cell>
          <cell r="X31">
            <v>32</v>
          </cell>
          <cell r="Y31">
            <v>0.41070000000000001</v>
          </cell>
          <cell r="Z31">
            <v>-4.339231290142628</v>
          </cell>
          <cell r="AA31">
            <v>-3.6112299999999999</v>
          </cell>
          <cell r="AB31">
            <v>-4.8748542635018293</v>
          </cell>
          <cell r="AC31" t="str">
            <v>BS-18-20,98</v>
          </cell>
          <cell r="AE31">
            <v>47.2</v>
          </cell>
          <cell r="AF31" t="str">
            <v>16/30</v>
          </cell>
          <cell r="AG31">
            <v>24.8</v>
          </cell>
          <cell r="AH31">
            <v>56.3</v>
          </cell>
          <cell r="AI31">
            <v>420</v>
          </cell>
          <cell r="AJ31">
            <v>3858.1880777940255</v>
          </cell>
          <cell r="AK31">
            <v>1</v>
          </cell>
          <cell r="AL31" t="str">
            <v>0.01282:-3.61123!37.20000</v>
          </cell>
          <cell r="AM31">
            <v>1.282E-2</v>
          </cell>
          <cell r="AN31">
            <v>-3.6112299999999999</v>
          </cell>
          <cell r="AO31">
            <v>0.58569533638033633</v>
          </cell>
          <cell r="AP31">
            <v>37.200000000000003</v>
          </cell>
          <cell r="AQ31">
            <v>37.200000000000003</v>
          </cell>
          <cell r="AR31">
            <v>2.0428593343332175</v>
          </cell>
          <cell r="AS31" t="str">
            <v/>
          </cell>
          <cell r="AT31">
            <v>0</v>
          </cell>
          <cell r="AU31" t="str">
            <v/>
          </cell>
          <cell r="AV31">
            <v>1</v>
          </cell>
          <cell r="AW31" t="str">
            <v>PROBLEM FRAC possible? KH prefrac Estimate is at least 50% higher than for a perfect frac</v>
          </cell>
          <cell r="AY31">
            <v>37.200000000000003</v>
          </cell>
        </row>
        <row r="32">
          <cell r="C32" t="str">
            <v>Malo-Balik!3412</v>
          </cell>
          <cell r="E32" t="str">
            <v>3412</v>
          </cell>
          <cell r="F32">
            <v>2776.2</v>
          </cell>
          <cell r="G32">
            <v>36695</v>
          </cell>
          <cell r="H32">
            <v>297.54409879999997</v>
          </cell>
          <cell r="I32">
            <v>144</v>
          </cell>
          <cell r="J32" t="str">
            <v/>
          </cell>
          <cell r="M32" t="str">
            <v/>
          </cell>
          <cell r="O32" t="str">
            <v/>
          </cell>
          <cell r="P32">
            <v>0</v>
          </cell>
          <cell r="Q32">
            <v>0.15365414927624393</v>
          </cell>
          <cell r="R32" t="str">
            <v/>
          </cell>
          <cell r="S32">
            <v>0.15365414927624393</v>
          </cell>
          <cell r="T32">
            <v>36</v>
          </cell>
          <cell r="U32" t="str">
            <v>New</v>
          </cell>
          <cell r="X32">
            <v>30</v>
          </cell>
          <cell r="Y32">
            <v>0.2311</v>
          </cell>
          <cell r="Z32">
            <v>-2.3706426281685777</v>
          </cell>
          <cell r="AA32">
            <v>-1.5908199999999999</v>
          </cell>
          <cell r="AB32">
            <v>-4.9441335202985606</v>
          </cell>
          <cell r="AC32" t="str">
            <v>BS-16-20,99</v>
          </cell>
          <cell r="AE32">
            <v>47.8</v>
          </cell>
          <cell r="AF32" t="str">
            <v>16/30</v>
          </cell>
          <cell r="AG32">
            <v>24</v>
          </cell>
          <cell r="AH32">
            <v>60.9</v>
          </cell>
          <cell r="AI32">
            <v>420</v>
          </cell>
          <cell r="AJ32">
            <v>3732.5087456271858</v>
          </cell>
          <cell r="AK32">
            <v>1</v>
          </cell>
          <cell r="AL32" t="str">
            <v>0.00147:-1.59082!36.00000</v>
          </cell>
          <cell r="AM32">
            <v>1.47E-3</v>
          </cell>
          <cell r="AN32">
            <v>-1.5908199999999999</v>
          </cell>
          <cell r="AO32">
            <v>6.006335912503518E-2</v>
          </cell>
          <cell r="AP32">
            <v>36</v>
          </cell>
          <cell r="AQ32">
            <v>36</v>
          </cell>
          <cell r="AR32">
            <v>1.2901248274009351</v>
          </cell>
          <cell r="AS32" t="str">
            <v/>
          </cell>
          <cell r="AT32">
            <v>0</v>
          </cell>
          <cell r="AU32" t="str">
            <v/>
          </cell>
          <cell r="AV32">
            <v>1</v>
          </cell>
          <cell r="AW32" t="str">
            <v>PROBLEM FRAC possible? KH prefrac Estimate is at least 50% higher than for a perfect frac</v>
          </cell>
          <cell r="AY32">
            <v>36</v>
          </cell>
        </row>
        <row r="33">
          <cell r="C33" t="str">
            <v>Malo-Balik!3426</v>
          </cell>
          <cell r="E33" t="str">
            <v>3426</v>
          </cell>
          <cell r="F33">
            <v>2739.75</v>
          </cell>
          <cell r="G33">
            <v>36628</v>
          </cell>
          <cell r="H33">
            <v>268.64523400000002</v>
          </cell>
          <cell r="I33">
            <v>144</v>
          </cell>
          <cell r="J33" t="str">
            <v/>
          </cell>
          <cell r="M33" t="str">
            <v/>
          </cell>
          <cell r="O33" t="str">
            <v/>
          </cell>
          <cell r="P33">
            <v>0</v>
          </cell>
          <cell r="Q33">
            <v>0.25609024879373987</v>
          </cell>
          <cell r="R33" t="str">
            <v/>
          </cell>
          <cell r="S33">
            <v>0.25609024879373987</v>
          </cell>
          <cell r="T33">
            <v>60</v>
          </cell>
          <cell r="U33" t="str">
            <v>New</v>
          </cell>
          <cell r="X33">
            <v>27.75</v>
          </cell>
          <cell r="Y33">
            <v>0.35499999999999998</v>
          </cell>
          <cell r="Z33">
            <v>-1.9709637491702328</v>
          </cell>
          <cell r="AA33">
            <v>0</v>
          </cell>
          <cell r="AB33">
            <v>-5.1251229611830853</v>
          </cell>
          <cell r="AC33" t="str">
            <v>BS 18-20,100</v>
          </cell>
          <cell r="AE33">
            <v>54.555</v>
          </cell>
          <cell r="AF33" t="str">
            <v>16/30</v>
          </cell>
          <cell r="AG33">
            <v>20</v>
          </cell>
          <cell r="AH33">
            <v>82</v>
          </cell>
          <cell r="AI33">
            <v>420</v>
          </cell>
          <cell r="AJ33">
            <v>3796.5767497348888</v>
          </cell>
          <cell r="AK33">
            <v>1</v>
          </cell>
          <cell r="AL33" t="str">
            <v>0.00000:0.00000!60.00000</v>
          </cell>
          <cell r="AM33">
            <v>0</v>
          </cell>
          <cell r="AN33">
            <v>0</v>
          </cell>
          <cell r="AO33">
            <v>0</v>
          </cell>
          <cell r="AP33">
            <v>60</v>
          </cell>
          <cell r="AQ33">
            <v>60</v>
          </cell>
          <cell r="AR33">
            <v>1</v>
          </cell>
          <cell r="AS33" t="str">
            <v/>
          </cell>
          <cell r="AT33">
            <v>0</v>
          </cell>
          <cell r="AU33" t="str">
            <v/>
          </cell>
          <cell r="AV33">
            <v>1</v>
          </cell>
          <cell r="AW33" t="str">
            <v>PROBLEM FRAC possible? KH prefrac Estimate is at least 50% higher than for a perfect frac</v>
          </cell>
          <cell r="AY33">
            <v>60</v>
          </cell>
        </row>
        <row r="34">
          <cell r="C34" t="str">
            <v>Malo-Balik!3434</v>
          </cell>
          <cell r="E34" t="str">
            <v>3434</v>
          </cell>
          <cell r="F34">
            <v>2741.9</v>
          </cell>
          <cell r="G34">
            <v>36740</v>
          </cell>
          <cell r="H34">
            <v>250.0455412</v>
          </cell>
          <cell r="I34">
            <v>144</v>
          </cell>
          <cell r="J34" t="str">
            <v/>
          </cell>
          <cell r="M34" t="str">
            <v/>
          </cell>
          <cell r="O34" t="str">
            <v/>
          </cell>
          <cell r="P34">
            <v>0</v>
          </cell>
          <cell r="Q34">
            <v>0.17670227166768052</v>
          </cell>
          <cell r="R34" t="str">
            <v/>
          </cell>
          <cell r="S34">
            <v>0.17670227166768052</v>
          </cell>
          <cell r="T34">
            <v>41.400000000000006</v>
          </cell>
          <cell r="U34" t="str">
            <v>New</v>
          </cell>
          <cell r="X34">
            <v>118</v>
          </cell>
          <cell r="Y34">
            <v>0.43859999999999999</v>
          </cell>
          <cell r="Z34">
            <v>-4.2240688106738924</v>
          </cell>
          <cell r="AA34">
            <v>-5.0951599999999999</v>
          </cell>
          <cell r="AB34">
            <v>-4.9922715049162285</v>
          </cell>
          <cell r="AC34" t="str">
            <v>BS-18-20,99</v>
          </cell>
          <cell r="AE34">
            <v>30.7</v>
          </cell>
          <cell r="AF34" t="str">
            <v>16/30</v>
          </cell>
          <cell r="AG34">
            <v>27.6</v>
          </cell>
          <cell r="AH34">
            <v>70</v>
          </cell>
          <cell r="AI34">
            <v>420</v>
          </cell>
          <cell r="AJ34">
            <v>2002.173913043478</v>
          </cell>
          <cell r="AK34">
            <v>1</v>
          </cell>
          <cell r="AL34" t="str">
            <v>1:-5.09516!24.48569</v>
          </cell>
          <cell r="AM34">
            <v>1</v>
          </cell>
          <cell r="AN34">
            <v>-5.0951599999999999</v>
          </cell>
          <cell r="AO34">
            <v>32.240405372630761</v>
          </cell>
          <cell r="AP34">
            <v>24.485690000000002</v>
          </cell>
          <cell r="AQ34">
            <v>41.400000000000006</v>
          </cell>
          <cell r="AR34">
            <v>2.1142634765913</v>
          </cell>
          <cell r="AS34" t="str">
            <v/>
          </cell>
          <cell r="AT34">
            <v>0</v>
          </cell>
          <cell r="AU34" t="str">
            <v/>
          </cell>
          <cell r="AV34">
            <v>0</v>
          </cell>
          <cell r="AW34" t="str">
            <v>Prefrac  kh estimate acceptable</v>
          </cell>
          <cell r="AY34">
            <v>41.400000000000006</v>
          </cell>
        </row>
        <row r="35">
          <cell r="C35" t="str">
            <v>Malo-Balik!3456</v>
          </cell>
          <cell r="E35" t="str">
            <v>3456</v>
          </cell>
          <cell r="F35">
            <v>2833.9</v>
          </cell>
          <cell r="G35">
            <v>36782</v>
          </cell>
          <cell r="H35">
            <v>278</v>
          </cell>
          <cell r="I35">
            <v>144</v>
          </cell>
          <cell r="J35" t="str">
            <v/>
          </cell>
          <cell r="M35" t="str">
            <v/>
          </cell>
          <cell r="O35" t="str">
            <v/>
          </cell>
          <cell r="P35">
            <v>0</v>
          </cell>
          <cell r="Q35">
            <v>0.1184417400671047</v>
          </cell>
          <cell r="R35" t="str">
            <v/>
          </cell>
          <cell r="S35">
            <v>0.1184417400671047</v>
          </cell>
          <cell r="T35">
            <v>27.750000000000004</v>
          </cell>
          <cell r="U35" t="str">
            <v>Old</v>
          </cell>
          <cell r="X35">
            <v>30.5</v>
          </cell>
          <cell r="Y35">
            <v>0.35389999999999999</v>
          </cell>
          <cell r="Z35">
            <v>-4.7065345137085668</v>
          </cell>
          <cell r="AA35">
            <v>-3.96936</v>
          </cell>
          <cell r="AB35">
            <v>-4.8831621601162665</v>
          </cell>
          <cell r="AC35" t="str">
            <v>BS-18-20,79</v>
          </cell>
          <cell r="AE35">
            <v>25.234000000000002</v>
          </cell>
          <cell r="AF35" t="str">
            <v>20/40</v>
          </cell>
          <cell r="AG35">
            <v>18.5</v>
          </cell>
          <cell r="AH35">
            <v>63.6</v>
          </cell>
          <cell r="AI35">
            <v>250</v>
          </cell>
          <cell r="AJ35">
            <v>1456.9660924254852</v>
          </cell>
          <cell r="AK35">
            <v>1</v>
          </cell>
          <cell r="AL35" t="str">
            <v>0.05298:-3.96936!27.75000</v>
          </cell>
          <cell r="AM35">
            <v>5.2979999999999999E-2</v>
          </cell>
          <cell r="AN35">
            <v>-3.96936</v>
          </cell>
          <cell r="AO35">
            <v>0.8091201632778009</v>
          </cell>
          <cell r="AP35">
            <v>27.75</v>
          </cell>
          <cell r="AQ35">
            <v>27.750000000000004</v>
          </cell>
          <cell r="AR35">
            <v>2.2785060988841268</v>
          </cell>
          <cell r="AS35" t="str">
            <v/>
          </cell>
          <cell r="AT35">
            <v>0</v>
          </cell>
          <cell r="AU35" t="str">
            <v/>
          </cell>
          <cell r="AV35">
            <v>1</v>
          </cell>
          <cell r="AW35" t="str">
            <v>PROBLEM FRAC possible? KH prefrac Estimate is at least 50% higher than for a perfect frac</v>
          </cell>
          <cell r="AY35">
            <v>27.750000000000004</v>
          </cell>
        </row>
        <row r="36">
          <cell r="C36" t="str">
            <v>Malo-Balik!3496</v>
          </cell>
          <cell r="E36" t="str">
            <v>3496</v>
          </cell>
          <cell r="F36">
            <v>2891</v>
          </cell>
          <cell r="G36">
            <v>36664</v>
          </cell>
          <cell r="H36">
            <v>259.34538759999998</v>
          </cell>
          <cell r="I36">
            <v>144</v>
          </cell>
          <cell r="J36" t="str">
            <v/>
          </cell>
          <cell r="M36" t="str">
            <v/>
          </cell>
          <cell r="O36" t="str">
            <v/>
          </cell>
          <cell r="P36">
            <v>0</v>
          </cell>
          <cell r="Q36">
            <v>0.17286091793577441</v>
          </cell>
          <cell r="R36" t="str">
            <v/>
          </cell>
          <cell r="S36">
            <v>0.17286091793577441</v>
          </cell>
          <cell r="T36">
            <v>40.499999999999993</v>
          </cell>
          <cell r="U36" t="str">
            <v>New</v>
          </cell>
          <cell r="X36">
            <v>21.33</v>
          </cell>
          <cell r="Y36">
            <v>0.54759999999999998</v>
          </cell>
          <cell r="Z36">
            <v>-4.8409815715638853</v>
          </cell>
          <cell r="AA36">
            <v>-3.9779100000000001</v>
          </cell>
          <cell r="AB36">
            <v>-4.9679604542514033</v>
          </cell>
          <cell r="AC36" t="str">
            <v>BS-18-20,100</v>
          </cell>
          <cell r="AE36">
            <v>47.201000000000001</v>
          </cell>
          <cell r="AF36" t="str">
            <v>16/30</v>
          </cell>
          <cell r="AG36">
            <v>27</v>
          </cell>
          <cell r="AH36">
            <v>63.4</v>
          </cell>
          <cell r="AI36">
            <v>420</v>
          </cell>
          <cell r="AJ36">
            <v>3398.7827458510492</v>
          </cell>
          <cell r="AK36">
            <v>1</v>
          </cell>
          <cell r="AL36" t="str">
            <v>0.02489:-3.97791!40.50000</v>
          </cell>
          <cell r="AM36">
            <v>2.4889999999999999E-2</v>
          </cell>
          <cell r="AN36">
            <v>-3.9779100000000001</v>
          </cell>
          <cell r="AO36">
            <v>0.8895447165534448</v>
          </cell>
          <cell r="AP36">
            <v>40.5</v>
          </cell>
          <cell r="AQ36">
            <v>40.499999999999993</v>
          </cell>
          <cell r="AR36">
            <v>2.2847982084933784</v>
          </cell>
          <cell r="AS36" t="str">
            <v/>
          </cell>
          <cell r="AT36">
            <v>0</v>
          </cell>
          <cell r="AU36" t="str">
            <v/>
          </cell>
          <cell r="AV36">
            <v>1</v>
          </cell>
          <cell r="AW36" t="str">
            <v>PROBLEM FRAC possible? KH prefrac Estimate is at least 50% higher than for a perfect frac</v>
          </cell>
          <cell r="AY36">
            <v>40.5</v>
          </cell>
        </row>
        <row r="37">
          <cell r="C37" t="str">
            <v>Malo-Balik!3519</v>
          </cell>
          <cell r="E37" t="str">
            <v>3519</v>
          </cell>
          <cell r="F37">
            <v>2742.15</v>
          </cell>
          <cell r="G37">
            <v>36813</v>
          </cell>
          <cell r="H37">
            <v>220</v>
          </cell>
          <cell r="I37">
            <v>144</v>
          </cell>
          <cell r="J37" t="str">
            <v/>
          </cell>
          <cell r="M37" t="str">
            <v/>
          </cell>
          <cell r="O37" t="str">
            <v/>
          </cell>
          <cell r="P37">
            <v>0</v>
          </cell>
          <cell r="Q37">
            <v>0.12292331942099513</v>
          </cell>
          <cell r="R37" t="str">
            <v/>
          </cell>
          <cell r="S37">
            <v>0.12292331942099513</v>
          </cell>
          <cell r="T37">
            <v>28.799999999999997</v>
          </cell>
          <cell r="U37" t="str">
            <v>Old</v>
          </cell>
          <cell r="X37">
            <v>22.33</v>
          </cell>
          <cell r="Y37">
            <v>0.49419999999999997</v>
          </cell>
          <cell r="Z37">
            <v>-5.3145048991782176</v>
          </cell>
          <cell r="AA37">
            <v>-4.4755399999999996</v>
          </cell>
          <cell r="AB37">
            <v>-5.1777515940612311</v>
          </cell>
          <cell r="AC37" t="str">
            <v>BS-18-20,93</v>
          </cell>
          <cell r="AE37">
            <v>34.92</v>
          </cell>
          <cell r="AF37" t="str">
            <v>16/20</v>
          </cell>
          <cell r="AG37">
            <v>19.2</v>
          </cell>
          <cell r="AH37">
            <v>78</v>
          </cell>
          <cell r="AI37">
            <v>420</v>
          </cell>
          <cell r="AJ37">
            <v>2661.2144648829435</v>
          </cell>
          <cell r="AK37">
            <v>1</v>
          </cell>
          <cell r="AL37" t="str">
            <v>0.05832:-4.47554!28.80000</v>
          </cell>
          <cell r="AM37">
            <v>5.8319999999999997E-2</v>
          </cell>
          <cell r="AN37">
            <v>-4.4755399999999996</v>
          </cell>
          <cell r="AO37">
            <v>1.3265130563416516</v>
          </cell>
          <cell r="AP37">
            <v>28.8</v>
          </cell>
          <cell r="AQ37">
            <v>28.799999999999997</v>
          </cell>
          <cell r="AR37">
            <v>2.7223512207790366</v>
          </cell>
          <cell r="AS37" t="str">
            <v/>
          </cell>
          <cell r="AT37">
            <v>0</v>
          </cell>
          <cell r="AU37" t="str">
            <v/>
          </cell>
          <cell r="AV37">
            <v>1</v>
          </cell>
          <cell r="AW37" t="str">
            <v>PROBLEM FRAC possible? KH prefrac Estimate is at least 50% higher than for a perfect frac</v>
          </cell>
          <cell r="AY37">
            <v>28.8</v>
          </cell>
        </row>
        <row r="38">
          <cell r="C38" t="str">
            <v>Malo-Balik!3527</v>
          </cell>
          <cell r="E38" t="str">
            <v>3527</v>
          </cell>
          <cell r="F38">
            <v>2769</v>
          </cell>
          <cell r="G38">
            <v>36805</v>
          </cell>
          <cell r="H38">
            <v>240</v>
          </cell>
          <cell r="I38">
            <v>144</v>
          </cell>
          <cell r="J38" t="str">
            <v/>
          </cell>
          <cell r="M38" t="str">
            <v/>
          </cell>
          <cell r="O38" t="str">
            <v/>
          </cell>
          <cell r="P38">
            <v>0</v>
          </cell>
          <cell r="Q38">
            <v>9.4753392053683758E-2</v>
          </cell>
          <cell r="R38" t="str">
            <v/>
          </cell>
          <cell r="S38">
            <v>9.4753392053683758E-2</v>
          </cell>
          <cell r="T38">
            <v>22.2</v>
          </cell>
          <cell r="U38" t="str">
            <v>Old</v>
          </cell>
          <cell r="X38">
            <v>21.75</v>
          </cell>
          <cell r="Y38">
            <v>0.43880000000000002</v>
          </cell>
          <cell r="Z38">
            <v>-5.5464939254586989</v>
          </cell>
          <cell r="AA38">
            <v>-5.1989799999999997</v>
          </cell>
          <cell r="AB38">
            <v>-5.0537466999356973</v>
          </cell>
          <cell r="AC38" t="str">
            <v>BS-18-20,100</v>
          </cell>
          <cell r="AE38">
            <v>24.609000000000002</v>
          </cell>
          <cell r="AF38" t="str">
            <v>20/40</v>
          </cell>
          <cell r="AG38">
            <v>14.8</v>
          </cell>
          <cell r="AH38">
            <v>79.8</v>
          </cell>
          <cell r="AI38">
            <v>250</v>
          </cell>
          <cell r="AJ38">
            <v>1415.5380556267282</v>
          </cell>
          <cell r="AK38">
            <v>1</v>
          </cell>
          <cell r="AL38" t="str">
            <v>1:-5.19898!12.75972</v>
          </cell>
          <cell r="AM38">
            <v>1</v>
          </cell>
          <cell r="AN38">
            <v>-5.1989799999999997</v>
          </cell>
          <cell r="AO38">
            <v>20.574970881774348</v>
          </cell>
          <cell r="AP38">
            <v>12.75972</v>
          </cell>
          <cell r="AQ38">
            <v>22.2</v>
          </cell>
          <cell r="AR38">
            <v>2.1684004493140994</v>
          </cell>
          <cell r="AS38" t="str">
            <v/>
          </cell>
          <cell r="AT38">
            <v>0</v>
          </cell>
          <cell r="AU38" t="str">
            <v/>
          </cell>
          <cell r="AV38">
            <v>0</v>
          </cell>
          <cell r="AW38" t="str">
            <v>Prefrac  kh estimate acceptable</v>
          </cell>
          <cell r="AY38">
            <v>22.2</v>
          </cell>
        </row>
        <row r="39">
          <cell r="C39" t="str">
            <v>Malo-Balik!3528</v>
          </cell>
          <cell r="E39" t="str">
            <v>3528</v>
          </cell>
          <cell r="F39">
            <v>2728.1</v>
          </cell>
          <cell r="G39">
            <v>36801</v>
          </cell>
          <cell r="H39">
            <v>270</v>
          </cell>
          <cell r="I39">
            <v>144</v>
          </cell>
          <cell r="J39" t="str">
            <v/>
          </cell>
          <cell r="M39" t="str">
            <v/>
          </cell>
          <cell r="O39" t="str">
            <v/>
          </cell>
          <cell r="P39">
            <v>0</v>
          </cell>
          <cell r="Q39">
            <v>0.17243410085445152</v>
          </cell>
          <cell r="R39" t="str">
            <v/>
          </cell>
          <cell r="S39">
            <v>0.17243410085445152</v>
          </cell>
          <cell r="T39">
            <v>40.4</v>
          </cell>
          <cell r="U39" t="str">
            <v>New</v>
          </cell>
          <cell r="X39">
            <v>18.5</v>
          </cell>
          <cell r="Y39">
            <v>0.41860000000000003</v>
          </cell>
          <cell r="Z39">
            <v>-4.1600308095064973</v>
          </cell>
          <cell r="AA39">
            <v>-3.3178800000000002</v>
          </cell>
          <cell r="AB39">
            <v>-4.984357777645581</v>
          </cell>
          <cell r="AC39" t="str">
            <v>BS-18-20,100</v>
          </cell>
          <cell r="AE39">
            <v>31.123999999999999</v>
          </cell>
          <cell r="AF39" t="str">
            <v>20/40</v>
          </cell>
          <cell r="AG39">
            <v>20.2</v>
          </cell>
          <cell r="AH39">
            <v>82.5</v>
          </cell>
          <cell r="AI39">
            <v>250</v>
          </cell>
          <cell r="AJ39">
            <v>1268.7681811659429</v>
          </cell>
          <cell r="AK39">
            <v>1</v>
          </cell>
          <cell r="AL39" t="str">
            <v>0.03436:-3.31788!40.40000</v>
          </cell>
          <cell r="AM39">
            <v>3.4360000000000002E-2</v>
          </cell>
          <cell r="AN39">
            <v>-3.3178800000000002</v>
          </cell>
          <cell r="AO39">
            <v>0.26421136184764726</v>
          </cell>
          <cell r="AP39">
            <v>40.4</v>
          </cell>
          <cell r="AQ39">
            <v>40.4</v>
          </cell>
          <cell r="AR39">
            <v>1.8833155910602641</v>
          </cell>
          <cell r="AS39" t="str">
            <v/>
          </cell>
          <cell r="AT39">
            <v>0</v>
          </cell>
          <cell r="AU39" t="str">
            <v/>
          </cell>
          <cell r="AV39">
            <v>1</v>
          </cell>
          <cell r="AW39" t="str">
            <v>PROBLEM FRAC possible? KH prefrac Estimate is at least 50% higher than for a perfect frac</v>
          </cell>
          <cell r="AY39">
            <v>40.4</v>
          </cell>
        </row>
        <row r="40">
          <cell r="C40" t="str">
            <v>Malo-Balik!3543</v>
          </cell>
          <cell r="E40" t="str">
            <v>3543</v>
          </cell>
          <cell r="F40">
            <v>2758.55</v>
          </cell>
          <cell r="G40">
            <v>36818</v>
          </cell>
          <cell r="H40">
            <v>220</v>
          </cell>
          <cell r="I40">
            <v>144</v>
          </cell>
          <cell r="J40" t="str">
            <v/>
          </cell>
          <cell r="M40" t="str">
            <v/>
          </cell>
          <cell r="O40" t="str">
            <v/>
          </cell>
          <cell r="P40">
            <v>0</v>
          </cell>
          <cell r="Q40">
            <v>0.19531149641335899</v>
          </cell>
          <cell r="R40" t="str">
            <v/>
          </cell>
          <cell r="S40">
            <v>0.19531149641335899</v>
          </cell>
          <cell r="T40">
            <v>45.760000000000012</v>
          </cell>
          <cell r="U40" t="str">
            <v>Old</v>
          </cell>
          <cell r="X40">
            <v>27.8</v>
          </cell>
          <cell r="Y40">
            <v>0.43009999999999998</v>
          </cell>
          <cell r="Z40">
            <v>-3.8616709537130802</v>
          </cell>
          <cell r="AA40">
            <v>-3.15496</v>
          </cell>
          <cell r="AB40">
            <v>-4.8676470612384479</v>
          </cell>
          <cell r="AC40" t="str">
            <v>BS17-20,95</v>
          </cell>
          <cell r="AE40">
            <v>38.229999999999997</v>
          </cell>
          <cell r="AF40" t="str">
            <v>16/30</v>
          </cell>
          <cell r="AG40">
            <v>35.200000000000003</v>
          </cell>
          <cell r="AH40">
            <v>58</v>
          </cell>
          <cell r="AI40">
            <v>420</v>
          </cell>
          <cell r="AJ40">
            <v>3009.1079460269862</v>
          </cell>
          <cell r="AK40">
            <v>1</v>
          </cell>
          <cell r="AL40" t="str">
            <v>0.01155:-3.15496!45.76000</v>
          </cell>
          <cell r="AM40">
            <v>1.155E-2</v>
          </cell>
          <cell r="AN40">
            <v>-3.15496</v>
          </cell>
          <cell r="AO40">
            <v>0.46094425433172009</v>
          </cell>
          <cell r="AP40">
            <v>45.76</v>
          </cell>
          <cell r="AQ40">
            <v>45.760000000000012</v>
          </cell>
          <cell r="AR40">
            <v>1.8050244345902133</v>
          </cell>
          <cell r="AS40" t="str">
            <v/>
          </cell>
          <cell r="AT40">
            <v>0</v>
          </cell>
          <cell r="AU40" t="str">
            <v/>
          </cell>
          <cell r="AV40">
            <v>1</v>
          </cell>
          <cell r="AW40" t="str">
            <v>PROBLEM FRAC possible? KH prefrac Estimate is at least 50% higher than for a perfect frac</v>
          </cell>
          <cell r="AY40">
            <v>45.760000000000012</v>
          </cell>
        </row>
        <row r="41">
          <cell r="C41" t="str">
            <v>Malo-Balik!3549</v>
          </cell>
          <cell r="E41" t="str">
            <v>3549</v>
          </cell>
          <cell r="F41">
            <v>3076.1</v>
          </cell>
          <cell r="G41">
            <v>36783</v>
          </cell>
          <cell r="H41">
            <v>278</v>
          </cell>
          <cell r="I41">
            <v>144</v>
          </cell>
          <cell r="J41" t="str">
            <v/>
          </cell>
          <cell r="M41" t="str">
            <v/>
          </cell>
          <cell r="O41" t="str">
            <v/>
          </cell>
          <cell r="P41">
            <v>0</v>
          </cell>
          <cell r="Q41">
            <v>0.12292331942099514</v>
          </cell>
          <cell r="R41" t="str">
            <v/>
          </cell>
          <cell r="S41">
            <v>0.12292331942099514</v>
          </cell>
          <cell r="T41">
            <v>28.799999999999997</v>
          </cell>
          <cell r="U41" t="str">
            <v>Old</v>
          </cell>
          <cell r="X41">
            <v>29.5</v>
          </cell>
          <cell r="Y41">
            <v>0.53749999999999998</v>
          </cell>
          <cell r="Z41">
            <v>-5.4562502575701437</v>
          </cell>
          <cell r="AA41">
            <v>-5.1955099999999996</v>
          </cell>
          <cell r="AB41">
            <v>-5.1746568562459361</v>
          </cell>
          <cell r="AC41" t="str">
            <v>BS-18-20,100</v>
          </cell>
          <cell r="AE41">
            <v>38.369999999999997</v>
          </cell>
          <cell r="AF41" t="str">
            <v>16/20</v>
          </cell>
          <cell r="AG41">
            <v>14.4</v>
          </cell>
          <cell r="AH41">
            <v>77.099999999999994</v>
          </cell>
          <cell r="AI41">
            <v>420</v>
          </cell>
          <cell r="AJ41">
            <v>3944.3586815541644</v>
          </cell>
          <cell r="AK41">
            <v>1</v>
          </cell>
          <cell r="AL41" t="str">
            <v>1:-5.19551!20.83248</v>
          </cell>
          <cell r="AM41">
            <v>1</v>
          </cell>
          <cell r="AN41">
            <v>-5.1955099999999996</v>
          </cell>
          <cell r="AO41">
            <v>35.362547291574401</v>
          </cell>
          <cell r="AP41">
            <v>20.83248</v>
          </cell>
          <cell r="AQ41">
            <v>28.799999999999997</v>
          </cell>
          <cell r="AR41">
            <v>2.7239356351866859</v>
          </cell>
          <cell r="AS41" t="str">
            <v/>
          </cell>
          <cell r="AT41">
            <v>0</v>
          </cell>
          <cell r="AU41" t="str">
            <v/>
          </cell>
          <cell r="AV41">
            <v>0</v>
          </cell>
          <cell r="AW41" t="str">
            <v>Prefrac  kh estimate acceptable</v>
          </cell>
          <cell r="AY41">
            <v>28.799999999999997</v>
          </cell>
        </row>
        <row r="42">
          <cell r="C42" t="str">
            <v>Malo-Balik!3607</v>
          </cell>
          <cell r="E42" t="str">
            <v>3607</v>
          </cell>
          <cell r="F42">
            <v>2762.15</v>
          </cell>
          <cell r="G42">
            <v>36803</v>
          </cell>
          <cell r="H42">
            <v>220</v>
          </cell>
          <cell r="I42">
            <v>144</v>
          </cell>
          <cell r="J42" t="str">
            <v/>
          </cell>
          <cell r="M42" t="str">
            <v/>
          </cell>
          <cell r="O42" t="str">
            <v/>
          </cell>
          <cell r="P42">
            <v>0</v>
          </cell>
          <cell r="Q42">
            <v>8.4509782101934161E-2</v>
          </cell>
          <cell r="R42" t="str">
            <v/>
          </cell>
          <cell r="S42">
            <v>8.4509782101934161E-2</v>
          </cell>
          <cell r="T42">
            <v>19.799999999999997</v>
          </cell>
          <cell r="U42" t="str">
            <v>Old</v>
          </cell>
          <cell r="X42">
            <v>27.33</v>
          </cell>
          <cell r="Y42">
            <v>0.4209</v>
          </cell>
          <cell r="Z42">
            <v>-5.6536941767947049</v>
          </cell>
          <cell r="AA42">
            <v>-5.0682499999999999</v>
          </cell>
          <cell r="AB42">
            <v>-4.9953157194691098</v>
          </cell>
          <cell r="AC42" t="str">
            <v>BS-18-20,99</v>
          </cell>
          <cell r="AE42">
            <v>31.207000000000001</v>
          </cell>
          <cell r="AF42" t="str">
            <v>20/40</v>
          </cell>
          <cell r="AG42">
            <v>19.8</v>
          </cell>
          <cell r="AH42">
            <v>67.5</v>
          </cell>
          <cell r="AI42">
            <v>250</v>
          </cell>
          <cell r="AJ42">
            <v>1586.2631955627123</v>
          </cell>
          <cell r="AK42">
            <v>1</v>
          </cell>
          <cell r="AL42" t="str">
            <v>1:-5.06825!13.35462</v>
          </cell>
          <cell r="AM42">
            <v>1</v>
          </cell>
          <cell r="AN42">
            <v>-5.0682499999999999</v>
          </cell>
          <cell r="AO42">
            <v>34.842164786298348</v>
          </cell>
          <cell r="AP42">
            <v>13.354620000000001</v>
          </cell>
          <cell r="AQ42">
            <v>19.799999999999997</v>
          </cell>
          <cell r="AR42">
            <v>2.3787426620023866</v>
          </cell>
          <cell r="AS42" t="str">
            <v/>
          </cell>
          <cell r="AT42">
            <v>0</v>
          </cell>
          <cell r="AU42" t="str">
            <v/>
          </cell>
          <cell r="AV42">
            <v>0</v>
          </cell>
          <cell r="AW42" t="str">
            <v>Prefrac  kh estimate acceptable</v>
          </cell>
          <cell r="AY42">
            <v>19.799999999999997</v>
          </cell>
        </row>
        <row r="43">
          <cell r="C43" t="str">
            <v>Malo-Balik!3608</v>
          </cell>
          <cell r="E43" t="str">
            <v>3608</v>
          </cell>
          <cell r="F43">
            <v>2731.3</v>
          </cell>
          <cell r="G43">
            <v>36833</v>
          </cell>
          <cell r="H43">
            <v>278</v>
          </cell>
          <cell r="I43">
            <v>144</v>
          </cell>
          <cell r="J43" t="str">
            <v/>
          </cell>
          <cell r="M43" t="str">
            <v/>
          </cell>
          <cell r="O43" t="str">
            <v/>
          </cell>
          <cell r="P43">
            <v>0</v>
          </cell>
          <cell r="Q43">
            <v>5.5272812031315517E-2</v>
          </cell>
          <cell r="R43" t="str">
            <v/>
          </cell>
          <cell r="S43">
            <v>5.5272812031315517E-2</v>
          </cell>
          <cell r="T43">
            <v>12.95</v>
          </cell>
          <cell r="U43" t="str">
            <v>Old</v>
          </cell>
          <cell r="X43">
            <v>34.33</v>
          </cell>
          <cell r="Y43">
            <v>0.32679999999999998</v>
          </cell>
          <cell r="Z43">
            <v>-5.8775881912145014</v>
          </cell>
          <cell r="AA43">
            <v>-5.3642099999999999</v>
          </cell>
          <cell r="AB43">
            <v>-5.2765495314660749</v>
          </cell>
          <cell r="AC43" t="str">
            <v>BS-18-20,100</v>
          </cell>
          <cell r="AE43">
            <v>20.577000000000002</v>
          </cell>
          <cell r="AF43" t="str">
            <v>16/30</v>
          </cell>
          <cell r="AG43">
            <v>18.5</v>
          </cell>
          <cell r="AH43">
            <v>92.2</v>
          </cell>
          <cell r="AI43">
            <v>420</v>
          </cell>
          <cell r="AJ43">
            <v>1376.8317737713191</v>
          </cell>
          <cell r="AK43">
            <v>1</v>
          </cell>
          <cell r="AL43" t="str">
            <v>1:-5.36421!7.18035</v>
          </cell>
          <cell r="AM43">
            <v>1</v>
          </cell>
          <cell r="AN43">
            <v>-5.3642099999999999</v>
          </cell>
          <cell r="AO43">
            <v>38.474773614681752</v>
          </cell>
          <cell r="AP43">
            <v>7.1803499999999998</v>
          </cell>
          <cell r="AQ43">
            <v>12.95</v>
          </cell>
          <cell r="AR43">
            <v>2.293978093983605</v>
          </cell>
          <cell r="AS43" t="str">
            <v/>
          </cell>
          <cell r="AT43">
            <v>0</v>
          </cell>
          <cell r="AU43" t="str">
            <v/>
          </cell>
          <cell r="AV43">
            <v>0</v>
          </cell>
          <cell r="AW43" t="str">
            <v>Prefrac  kh estimate acceptable</v>
          </cell>
          <cell r="AY43">
            <v>12.95</v>
          </cell>
        </row>
        <row r="44">
          <cell r="C44" t="str">
            <v>Malo-Balik!3609</v>
          </cell>
          <cell r="E44" t="str">
            <v>3609</v>
          </cell>
          <cell r="F44">
            <v>2759.35</v>
          </cell>
          <cell r="G44">
            <v>36821</v>
          </cell>
          <cell r="H44">
            <v>230</v>
          </cell>
          <cell r="I44">
            <v>144</v>
          </cell>
          <cell r="J44" t="str">
            <v/>
          </cell>
          <cell r="M44" t="str">
            <v/>
          </cell>
          <cell r="O44" t="str">
            <v/>
          </cell>
          <cell r="P44">
            <v>0</v>
          </cell>
          <cell r="Q44">
            <v>9.599116158952016E-2</v>
          </cell>
          <cell r="R44" t="str">
            <v/>
          </cell>
          <cell r="S44">
            <v>9.599116158952016E-2</v>
          </cell>
          <cell r="T44">
            <v>22.49</v>
          </cell>
          <cell r="U44" t="str">
            <v>Old</v>
          </cell>
          <cell r="X44">
            <v>28.75</v>
          </cell>
          <cell r="Y44">
            <v>0.438</v>
          </cell>
          <cell r="Z44">
            <v>-5.5237129201718016</v>
          </cell>
          <cell r="AA44">
            <v>-5.0928100000000001</v>
          </cell>
          <cell r="AB44">
            <v>-5.0504440196822156</v>
          </cell>
          <cell r="AC44" t="str">
            <v>BS-16-20,100</v>
          </cell>
          <cell r="AE44">
            <v>37.82</v>
          </cell>
          <cell r="AF44" t="str">
            <v>16/30</v>
          </cell>
          <cell r="AG44">
            <v>17.3</v>
          </cell>
          <cell r="AH44">
            <v>68</v>
          </cell>
          <cell r="AI44">
            <v>420</v>
          </cell>
          <cell r="AJ44">
            <v>3669.1712372307557</v>
          </cell>
          <cell r="AK44">
            <v>1</v>
          </cell>
          <cell r="AL44" t="str">
            <v>1:-5.09281!15.22735</v>
          </cell>
          <cell r="AM44">
            <v>1</v>
          </cell>
          <cell r="AN44">
            <v>-5.0928100000000001</v>
          </cell>
          <cell r="AO44">
            <v>61.302874726852821</v>
          </cell>
          <cell r="AP44">
            <v>15.227349999999999</v>
          </cell>
          <cell r="AQ44">
            <v>22.49</v>
          </cell>
          <cell r="AR44">
            <v>2.4175003285259948</v>
          </cell>
          <cell r="AS44" t="str">
            <v/>
          </cell>
          <cell r="AT44">
            <v>0</v>
          </cell>
          <cell r="AU44" t="str">
            <v/>
          </cell>
          <cell r="AV44">
            <v>0</v>
          </cell>
          <cell r="AW44" t="str">
            <v>Prefrac  kh estimate acceptable</v>
          </cell>
          <cell r="AY44">
            <v>22.49</v>
          </cell>
        </row>
        <row r="45">
          <cell r="C45" t="str">
            <v>Malo-Balik!3613</v>
          </cell>
          <cell r="E45" t="str">
            <v>3613</v>
          </cell>
          <cell r="F45">
            <v>2643.2</v>
          </cell>
          <cell r="G45">
            <v>36723</v>
          </cell>
          <cell r="H45">
            <v>263.11835159999998</v>
          </cell>
          <cell r="I45">
            <v>144</v>
          </cell>
          <cell r="J45" t="str">
            <v/>
          </cell>
          <cell r="M45" t="str">
            <v/>
          </cell>
          <cell r="O45" t="str">
            <v/>
          </cell>
          <cell r="P45">
            <v>0</v>
          </cell>
          <cell r="Q45">
            <v>0.13658146602332794</v>
          </cell>
          <cell r="R45" t="str">
            <v/>
          </cell>
          <cell r="S45">
            <v>0.13658146602332794</v>
          </cell>
          <cell r="T45">
            <v>31.999999999999996</v>
          </cell>
          <cell r="U45" t="str">
            <v>New</v>
          </cell>
          <cell r="X45">
            <v>30</v>
          </cell>
          <cell r="Y45">
            <v>0.3795</v>
          </cell>
          <cell r="Z45">
            <v>-4.5281077371297389</v>
          </cell>
          <cell r="AA45">
            <v>-3.9282900000000001</v>
          </cell>
          <cell r="AB45">
            <v>-5.266132339212116</v>
          </cell>
          <cell r="AC45" t="str">
            <v>BS-18-20,100</v>
          </cell>
          <cell r="AE45">
            <v>27.9</v>
          </cell>
          <cell r="AF45" t="str">
            <v>16/20</v>
          </cell>
          <cell r="AG45">
            <v>16</v>
          </cell>
          <cell r="AH45">
            <v>91.4</v>
          </cell>
          <cell r="AI45">
            <v>420</v>
          </cell>
          <cell r="AJ45">
            <v>2177.4064075730184</v>
          </cell>
          <cell r="AK45">
            <v>1</v>
          </cell>
          <cell r="AL45" t="str">
            <v>0.04041:-3.92829!32.00000</v>
          </cell>
          <cell r="AM45">
            <v>4.0410000000000001E-2</v>
          </cell>
          <cell r="AN45">
            <v>-3.9282900000000001</v>
          </cell>
          <cell r="AO45">
            <v>0.48134022390604853</v>
          </cell>
          <cell r="AP45">
            <v>32</v>
          </cell>
          <cell r="AQ45">
            <v>31.999999999999996</v>
          </cell>
          <cell r="AR45">
            <v>2.2487586406711491</v>
          </cell>
          <cell r="AS45" t="str">
            <v/>
          </cell>
          <cell r="AT45">
            <v>0</v>
          </cell>
          <cell r="AU45" t="str">
            <v/>
          </cell>
          <cell r="AV45">
            <v>1</v>
          </cell>
          <cell r="AW45" t="str">
            <v>PROBLEM FRAC possible? KH prefrac Estimate is at least 50% higher than for a perfect frac</v>
          </cell>
          <cell r="AY45">
            <v>32</v>
          </cell>
        </row>
        <row r="46">
          <cell r="C46" t="str">
            <v>Malo-Balik!3621</v>
          </cell>
          <cell r="E46" t="str">
            <v>3621</v>
          </cell>
          <cell r="F46">
            <v>2726</v>
          </cell>
          <cell r="G46">
            <v>36675</v>
          </cell>
          <cell r="H46">
            <v>265.12720000000002</v>
          </cell>
          <cell r="I46">
            <v>144</v>
          </cell>
          <cell r="J46" t="str">
            <v/>
          </cell>
          <cell r="M46" t="str">
            <v/>
          </cell>
          <cell r="O46" t="str">
            <v/>
          </cell>
          <cell r="P46">
            <v>0</v>
          </cell>
          <cell r="Q46">
            <v>0.11331993509122988</v>
          </cell>
          <cell r="R46" t="str">
            <v/>
          </cell>
          <cell r="S46">
            <v>0.11331993509122988</v>
          </cell>
          <cell r="T46">
            <v>26.549999999999994</v>
          </cell>
          <cell r="U46" t="str">
            <v>New</v>
          </cell>
          <cell r="X46">
            <v>22</v>
          </cell>
          <cell r="Y46">
            <v>0.40749999999999997</v>
          </cell>
          <cell r="Z46">
            <v>-5.1068547598560254</v>
          </cell>
          <cell r="AA46">
            <v>-4.2441500000000003</v>
          </cell>
          <cell r="AB46">
            <v>-5.0978716278741345</v>
          </cell>
          <cell r="AC46" t="str">
            <v>BS-16-21,100</v>
          </cell>
          <cell r="AE46">
            <v>39.99</v>
          </cell>
          <cell r="AF46" t="str">
            <v>16/30</v>
          </cell>
          <cell r="AG46">
            <v>17.7</v>
          </cell>
          <cell r="AH46">
            <v>72.8</v>
          </cell>
          <cell r="AI46">
            <v>420</v>
          </cell>
          <cell r="AJ46">
            <v>3541.9973357519416</v>
          </cell>
          <cell r="AK46">
            <v>1</v>
          </cell>
          <cell r="AL46" t="str">
            <v>0.03091:-4.24415!26.55000</v>
          </cell>
          <cell r="AM46">
            <v>3.091E-2</v>
          </cell>
          <cell r="AN46">
            <v>-4.2441500000000003</v>
          </cell>
          <cell r="AO46">
            <v>1.0025928356052429</v>
          </cell>
          <cell r="AP46">
            <v>26.55</v>
          </cell>
          <cell r="AQ46">
            <v>26.549999999999994</v>
          </cell>
          <cell r="AR46">
            <v>2.4997547555522268</v>
          </cell>
          <cell r="AS46" t="str">
            <v/>
          </cell>
          <cell r="AT46">
            <v>0</v>
          </cell>
          <cell r="AU46" t="str">
            <v/>
          </cell>
          <cell r="AV46">
            <v>1</v>
          </cell>
          <cell r="AW46" t="str">
            <v>PROBLEM FRAC possible? KH prefrac Estimate is at least 50% higher than for a perfect frac</v>
          </cell>
          <cell r="AY46">
            <v>26.55</v>
          </cell>
        </row>
        <row r="47">
          <cell r="C47" t="str">
            <v>Malo-Balik!3633</v>
          </cell>
          <cell r="E47" t="str">
            <v>3633</v>
          </cell>
          <cell r="F47">
            <v>2782.45</v>
          </cell>
          <cell r="G47">
            <v>36719</v>
          </cell>
          <cell r="H47">
            <v>261.69074360000002</v>
          </cell>
          <cell r="I47">
            <v>144</v>
          </cell>
          <cell r="J47" t="str">
            <v/>
          </cell>
          <cell r="M47" t="str">
            <v/>
          </cell>
          <cell r="O47" t="str">
            <v/>
          </cell>
          <cell r="P47">
            <v>0</v>
          </cell>
          <cell r="Q47">
            <v>0.12036241693305774</v>
          </cell>
          <cell r="R47" t="str">
            <v/>
          </cell>
          <cell r="S47">
            <v>0.12036241693305774</v>
          </cell>
          <cell r="T47">
            <v>28.2</v>
          </cell>
          <cell r="U47" t="str">
            <v>New</v>
          </cell>
          <cell r="X47">
            <v>34</v>
          </cell>
          <cell r="Y47">
            <v>0.3322</v>
          </cell>
          <cell r="Z47">
            <v>-4.5109837731611719</v>
          </cell>
          <cell r="AA47">
            <v>-3.8277399999999999</v>
          </cell>
          <cell r="AB47">
            <v>-5.1351355365128315</v>
          </cell>
          <cell r="AC47" t="str">
            <v>BS-18-20,100</v>
          </cell>
          <cell r="AE47">
            <v>22.2</v>
          </cell>
          <cell r="AF47" t="str">
            <v>16/20</v>
          </cell>
          <cell r="AG47">
            <v>18.8</v>
          </cell>
          <cell r="AH47">
            <v>77.2</v>
          </cell>
          <cell r="AI47">
            <v>420</v>
          </cell>
          <cell r="AJ47">
            <v>1745.7389291243476</v>
          </cell>
          <cell r="AK47">
            <v>1</v>
          </cell>
          <cell r="AL47" t="str">
            <v>0.03452:-3.82774!28.20000</v>
          </cell>
          <cell r="AM47">
            <v>3.4520000000000002E-2</v>
          </cell>
          <cell r="AN47">
            <v>-3.8277399999999999</v>
          </cell>
          <cell r="AO47">
            <v>0.52040507628128219</v>
          </cell>
          <cell r="AP47">
            <v>28.2</v>
          </cell>
          <cell r="AQ47">
            <v>28.2</v>
          </cell>
          <cell r="AR47">
            <v>2.1791063403139681</v>
          </cell>
          <cell r="AS47" t="str">
            <v/>
          </cell>
          <cell r="AT47">
            <v>0</v>
          </cell>
          <cell r="AU47" t="str">
            <v/>
          </cell>
          <cell r="AV47">
            <v>1</v>
          </cell>
          <cell r="AW47" t="str">
            <v>PROBLEM FRAC possible? KH prefrac Estimate is at least 50% higher than for a perfect frac</v>
          </cell>
          <cell r="AY47">
            <v>28.2</v>
          </cell>
        </row>
        <row r="48">
          <cell r="C48" t="str">
            <v>Malo-Balik!3635</v>
          </cell>
          <cell r="E48" t="str">
            <v>3635</v>
          </cell>
          <cell r="F48">
            <v>2770.2</v>
          </cell>
          <cell r="G48">
            <v>36812</v>
          </cell>
          <cell r="H48">
            <v>220</v>
          </cell>
          <cell r="I48">
            <v>144</v>
          </cell>
          <cell r="J48" t="str">
            <v/>
          </cell>
          <cell r="M48" t="str">
            <v/>
          </cell>
          <cell r="O48" t="str">
            <v/>
          </cell>
          <cell r="P48">
            <v>0</v>
          </cell>
          <cell r="Q48">
            <v>0.21639626023071018</v>
          </cell>
          <cell r="R48" t="str">
            <v/>
          </cell>
          <cell r="S48">
            <v>0.21639626023071018</v>
          </cell>
          <cell r="T48">
            <v>50.699999999999996</v>
          </cell>
          <cell r="U48" t="str">
            <v>Old</v>
          </cell>
          <cell r="X48">
            <v>25.4</v>
          </cell>
          <cell r="Y48">
            <v>0.61560000000000004</v>
          </cell>
          <cell r="Z48">
            <v>-4.5873710572349875</v>
          </cell>
          <cell r="AA48">
            <v>-3.9020000000000001</v>
          </cell>
          <cell r="AB48">
            <v>-4.9700050989142355</v>
          </cell>
          <cell r="AC48" t="str">
            <v>BS 16-21,100</v>
          </cell>
          <cell r="AE48">
            <v>40.36</v>
          </cell>
          <cell r="AF48" t="str">
            <v>16/20</v>
          </cell>
          <cell r="AG48">
            <v>33.799999999999997</v>
          </cell>
          <cell r="AH48">
            <v>62.6</v>
          </cell>
          <cell r="AI48">
            <v>420</v>
          </cell>
          <cell r="AJ48">
            <v>2943.3254618697047</v>
          </cell>
          <cell r="AK48">
            <v>1</v>
          </cell>
          <cell r="AL48" t="str">
            <v>0.03239:-3.90200!50.70000</v>
          </cell>
          <cell r="AM48">
            <v>3.2390000000000002E-2</v>
          </cell>
          <cell r="AN48">
            <v>-3.9020000000000001</v>
          </cell>
          <cell r="AO48">
            <v>1.0152748850900928</v>
          </cell>
          <cell r="AP48">
            <v>50.7</v>
          </cell>
          <cell r="AQ48">
            <v>50.699999999999996</v>
          </cell>
          <cell r="AR48">
            <v>2.2301208704556772</v>
          </cell>
          <cell r="AS48" t="str">
            <v/>
          </cell>
          <cell r="AT48">
            <v>0</v>
          </cell>
          <cell r="AU48" t="str">
            <v/>
          </cell>
          <cell r="AV48">
            <v>1</v>
          </cell>
          <cell r="AW48" t="str">
            <v>PROBLEM FRAC possible? KH prefrac Estimate is at least 50% higher than for a perfect frac</v>
          </cell>
          <cell r="AY48">
            <v>50.7</v>
          </cell>
        </row>
        <row r="49">
          <cell r="C49" t="str">
            <v>Malo-Balik!3637</v>
          </cell>
          <cell r="E49" t="str">
            <v>3637</v>
          </cell>
          <cell r="F49">
            <v>2770</v>
          </cell>
          <cell r="G49">
            <v>36653</v>
          </cell>
          <cell r="H49">
            <v>264.50517079999997</v>
          </cell>
          <cell r="I49">
            <v>144</v>
          </cell>
          <cell r="J49" t="str">
            <v/>
          </cell>
          <cell r="M49" t="str">
            <v/>
          </cell>
          <cell r="O49" t="str">
            <v/>
          </cell>
          <cell r="P49">
            <v>0</v>
          </cell>
          <cell r="Q49">
            <v>0.2048721990349919</v>
          </cell>
          <cell r="R49" t="str">
            <v/>
          </cell>
          <cell r="S49">
            <v>0.2048721990349919</v>
          </cell>
          <cell r="T49">
            <v>48.000000000000007</v>
          </cell>
          <cell r="U49" t="str">
            <v>New</v>
          </cell>
          <cell r="X49">
            <v>27.5</v>
          </cell>
          <cell r="Y49">
            <v>0.75</v>
          </cell>
          <cell r="Z49">
            <v>-5.1416788610978372</v>
          </cell>
          <cell r="AA49">
            <v>-5.21401</v>
          </cell>
          <cell r="AB49">
            <v>-5.1244772929400044</v>
          </cell>
          <cell r="AC49" t="str">
            <v>BS-18-20,100</v>
          </cell>
          <cell r="AE49">
            <v>50.578000000000003</v>
          </cell>
          <cell r="AF49" t="str">
            <v>16/30</v>
          </cell>
          <cell r="AG49">
            <v>16</v>
          </cell>
          <cell r="AH49">
            <v>79.3</v>
          </cell>
          <cell r="AI49">
            <v>420</v>
          </cell>
          <cell r="AJ49">
            <v>4549.5658342014367</v>
          </cell>
          <cell r="AK49">
            <v>1</v>
          </cell>
          <cell r="AL49" t="str">
            <v>1:-5.21401!30.80767</v>
          </cell>
          <cell r="AM49">
            <v>1</v>
          </cell>
          <cell r="AN49">
            <v>-5.21401</v>
          </cell>
          <cell r="AO49">
            <v>29.795995193032677</v>
          </cell>
          <cell r="AP49">
            <v>30.807670000000002</v>
          </cell>
          <cell r="AQ49">
            <v>48.000000000000007</v>
          </cell>
          <cell r="AR49">
            <v>2.4409795674572705</v>
          </cell>
          <cell r="AS49" t="str">
            <v/>
          </cell>
          <cell r="AT49">
            <v>0</v>
          </cell>
          <cell r="AU49" t="str">
            <v/>
          </cell>
          <cell r="AV49">
            <v>0</v>
          </cell>
          <cell r="AW49" t="str">
            <v>Prefrac  kh estimate acceptable</v>
          </cell>
          <cell r="AY49">
            <v>48.000000000000007</v>
          </cell>
        </row>
        <row r="50">
          <cell r="C50" t="str">
            <v>Malo-Balik!3656</v>
          </cell>
          <cell r="E50" t="str">
            <v>3656</v>
          </cell>
          <cell r="F50">
            <v>2726.9</v>
          </cell>
          <cell r="G50">
            <v>36859</v>
          </cell>
          <cell r="H50">
            <v>278</v>
          </cell>
          <cell r="I50">
            <v>144</v>
          </cell>
          <cell r="J50" t="str">
            <v/>
          </cell>
          <cell r="M50" t="str">
            <v/>
          </cell>
          <cell r="O50" t="str">
            <v/>
          </cell>
          <cell r="P50">
            <v>0</v>
          </cell>
          <cell r="Q50">
            <v>0.11950878277041195</v>
          </cell>
          <cell r="R50" t="str">
            <v/>
          </cell>
          <cell r="S50">
            <v>0.11950878277041195</v>
          </cell>
          <cell r="T50">
            <v>28.000000000000004</v>
          </cell>
          <cell r="U50" t="str">
            <v>Old</v>
          </cell>
          <cell r="X50">
            <v>20</v>
          </cell>
          <cell r="Y50">
            <v>0.51870000000000005</v>
          </cell>
          <cell r="Z50">
            <v>-5.4441816807631289</v>
          </cell>
          <cell r="AA50">
            <v>-4.4541000000000004</v>
          </cell>
          <cell r="AB50">
            <v>-5.1536503462403109</v>
          </cell>
          <cell r="AC50" t="str">
            <v>BS-18-20,100</v>
          </cell>
          <cell r="AE50">
            <v>29.158999999999999</v>
          </cell>
          <cell r="AF50" t="str">
            <v>16/30</v>
          </cell>
          <cell r="AG50">
            <v>28</v>
          </cell>
          <cell r="AH50">
            <v>83.1</v>
          </cell>
          <cell r="AI50">
            <v>420</v>
          </cell>
          <cell r="AJ50">
            <v>1601.8913828284412</v>
          </cell>
          <cell r="AK50">
            <v>1</v>
          </cell>
          <cell r="AL50" t="str">
            <v>0.06677:-4.45410!28.00000</v>
          </cell>
          <cell r="AM50">
            <v>6.6769999999999996E-2</v>
          </cell>
          <cell r="AN50">
            <v>-4.4541000000000004</v>
          </cell>
          <cell r="AO50">
            <v>1.2871033409320702</v>
          </cell>
          <cell r="AP50">
            <v>28</v>
          </cell>
          <cell r="AQ50">
            <v>28.000000000000004</v>
          </cell>
          <cell r="AR50">
            <v>2.7000732005711225</v>
          </cell>
          <cell r="AS50" t="str">
            <v/>
          </cell>
          <cell r="AT50">
            <v>0</v>
          </cell>
          <cell r="AU50" t="str">
            <v/>
          </cell>
          <cell r="AV50">
            <v>1</v>
          </cell>
          <cell r="AW50" t="str">
            <v>PROBLEM FRAC possible? KH prefrac Estimate is at least 50% higher than for a perfect frac</v>
          </cell>
          <cell r="AY50">
            <v>28.000000000000004</v>
          </cell>
        </row>
        <row r="51">
          <cell r="C51" t="str">
            <v>Malo-Balik!3658</v>
          </cell>
          <cell r="E51" t="str">
            <v>3658</v>
          </cell>
          <cell r="F51">
            <v>2678.45</v>
          </cell>
          <cell r="G51">
            <v>36815</v>
          </cell>
          <cell r="H51">
            <v>267.60511960000002</v>
          </cell>
          <cell r="I51">
            <v>144</v>
          </cell>
          <cell r="J51" t="str">
            <v/>
          </cell>
          <cell r="M51" t="str">
            <v/>
          </cell>
          <cell r="O51" t="str">
            <v/>
          </cell>
          <cell r="P51">
            <v>0</v>
          </cell>
          <cell r="Q51">
            <v>0.25609024879373987</v>
          </cell>
          <cell r="R51" t="str">
            <v/>
          </cell>
          <cell r="S51">
            <v>0.25609024879373987</v>
          </cell>
          <cell r="T51">
            <v>60</v>
          </cell>
          <cell r="U51" t="str">
            <v>Old</v>
          </cell>
          <cell r="X51">
            <v>26</v>
          </cell>
          <cell r="Y51">
            <v>1.1041000000000001</v>
          </cell>
          <cell r="Z51">
            <v>-5.433257854984042</v>
          </cell>
          <cell r="AA51">
            <v>-5.0390100000000002</v>
          </cell>
          <cell r="AB51">
            <v>-4.97341142884334</v>
          </cell>
          <cell r="AC51" t="str">
            <v>BS-18-20,100</v>
          </cell>
          <cell r="AE51">
            <v>49</v>
          </cell>
          <cell r="AF51" t="str">
            <v>16/30</v>
          </cell>
          <cell r="AG51">
            <v>20</v>
          </cell>
          <cell r="AH51">
            <v>67</v>
          </cell>
          <cell r="AI51">
            <v>420</v>
          </cell>
          <cell r="AJ51">
            <v>4173.4263465282284</v>
          </cell>
          <cell r="AK51">
            <v>1</v>
          </cell>
          <cell r="AL51" t="str">
            <v>1:-5.03901!56.04741</v>
          </cell>
          <cell r="AM51">
            <v>1</v>
          </cell>
          <cell r="AN51">
            <v>-5.0390100000000002</v>
          </cell>
          <cell r="AO51">
            <v>22.22759105927306</v>
          </cell>
          <cell r="AP51">
            <v>56.047409999999999</v>
          </cell>
          <cell r="AQ51">
            <v>60</v>
          </cell>
          <cell r="AR51">
            <v>3.2471330156175586</v>
          </cell>
          <cell r="AS51" t="str">
            <v/>
          </cell>
          <cell r="AT51">
            <v>0</v>
          </cell>
          <cell r="AU51" t="str">
            <v/>
          </cell>
          <cell r="AV51">
            <v>0</v>
          </cell>
          <cell r="AW51" t="str">
            <v>Prefrac  kh estimate acceptable</v>
          </cell>
          <cell r="AY51">
            <v>60</v>
          </cell>
        </row>
        <row r="52">
          <cell r="C52" t="str">
            <v>Malo-Balik!3661</v>
          </cell>
          <cell r="E52" t="str">
            <v>3661</v>
          </cell>
          <cell r="F52">
            <v>2810</v>
          </cell>
          <cell r="G52">
            <v>36816</v>
          </cell>
          <cell r="H52">
            <v>220</v>
          </cell>
          <cell r="I52">
            <v>144</v>
          </cell>
          <cell r="J52" t="str">
            <v/>
          </cell>
          <cell r="M52" t="str">
            <v/>
          </cell>
          <cell r="O52" t="str">
            <v/>
          </cell>
          <cell r="P52">
            <v>0</v>
          </cell>
          <cell r="Q52">
            <v>0.12804512439686994</v>
          </cell>
          <cell r="R52" t="str">
            <v/>
          </cell>
          <cell r="S52">
            <v>0.12804512439686994</v>
          </cell>
          <cell r="T52">
            <v>30</v>
          </cell>
          <cell r="U52" t="str">
            <v>Old</v>
          </cell>
          <cell r="X52">
            <v>29.8</v>
          </cell>
          <cell r="Y52">
            <v>0.52890000000000004</v>
          </cell>
          <cell r="Z52">
            <v>-5.3614404115950416</v>
          </cell>
          <cell r="AA52">
            <v>-5.1555400000000002</v>
          </cell>
          <cell r="AB52">
            <v>-5.0864639412280024</v>
          </cell>
          <cell r="AC52" t="str">
            <v>BS 16-20,98</v>
          </cell>
          <cell r="AE52">
            <v>37.630000000000003</v>
          </cell>
          <cell r="AF52" t="str">
            <v>16/30</v>
          </cell>
          <cell r="AG52">
            <v>20</v>
          </cell>
          <cell r="AH52">
            <v>73.3</v>
          </cell>
          <cell r="AI52">
            <v>420</v>
          </cell>
          <cell r="AJ52">
            <v>2929.5554303339463</v>
          </cell>
          <cell r="AK52">
            <v>1</v>
          </cell>
          <cell r="AL52" t="str">
            <v>1:-5.15554!17.93033</v>
          </cell>
          <cell r="AM52">
            <v>1</v>
          </cell>
          <cell r="AN52">
            <v>-5.1555400000000002</v>
          </cell>
          <cell r="AO52">
            <v>44.579937792463838</v>
          </cell>
          <cell r="AP52">
            <v>17.930330000000001</v>
          </cell>
          <cell r="AQ52">
            <v>30</v>
          </cell>
          <cell r="AR52">
            <v>2.2037977935623649</v>
          </cell>
          <cell r="AS52" t="str">
            <v/>
          </cell>
          <cell r="AT52">
            <v>0</v>
          </cell>
          <cell r="AU52" t="str">
            <v/>
          </cell>
          <cell r="AV52">
            <v>0</v>
          </cell>
          <cell r="AW52" t="str">
            <v>Prefrac  kh estimate acceptable</v>
          </cell>
          <cell r="AY52">
            <v>30</v>
          </cell>
        </row>
        <row r="53">
          <cell r="C53" t="str">
            <v>Malo-Balik!3665</v>
          </cell>
          <cell r="E53" t="str">
            <v>3665</v>
          </cell>
          <cell r="F53">
            <v>2772.5</v>
          </cell>
          <cell r="G53">
            <v>36840</v>
          </cell>
          <cell r="H53">
            <v>278</v>
          </cell>
          <cell r="I53">
            <v>144</v>
          </cell>
          <cell r="J53" t="str">
            <v/>
          </cell>
          <cell r="M53" t="str">
            <v/>
          </cell>
          <cell r="O53" t="str">
            <v/>
          </cell>
          <cell r="P53">
            <v>0</v>
          </cell>
          <cell r="Q53">
            <v>0.1613368567400561</v>
          </cell>
          <cell r="R53" t="str">
            <v/>
          </cell>
          <cell r="S53">
            <v>0.1613368567400561</v>
          </cell>
          <cell r="T53">
            <v>37.799999999999997</v>
          </cell>
          <cell r="U53" t="str">
            <v>Old</v>
          </cell>
          <cell r="X53">
            <v>27.33</v>
          </cell>
          <cell r="Y53">
            <v>0.3417</v>
          </cell>
          <cell r="Z53">
            <v>-3.7339689027904832</v>
          </cell>
          <cell r="AA53">
            <v>-2.9309400000000001</v>
          </cell>
          <cell r="AB53">
            <v>-5.0068943268331001</v>
          </cell>
          <cell r="AC53" t="str">
            <v>BS-18-20,100</v>
          </cell>
          <cell r="AE53">
            <v>24</v>
          </cell>
          <cell r="AF53" t="str">
            <v>16/30</v>
          </cell>
          <cell r="AG53">
            <v>25.2</v>
          </cell>
          <cell r="AH53">
            <v>74.599999999999994</v>
          </cell>
          <cell r="AI53">
            <v>420</v>
          </cell>
          <cell r="AJ53">
            <v>1468.7026459960368</v>
          </cell>
          <cell r="AK53">
            <v>1</v>
          </cell>
          <cell r="AL53" t="str">
            <v>0.01482:-2.93094!37.80000</v>
          </cell>
          <cell r="AM53">
            <v>1.482E-2</v>
          </cell>
          <cell r="AN53">
            <v>-2.9309400000000001</v>
          </cell>
          <cell r="AO53">
            <v>0.19451450593084241</v>
          </cell>
          <cell r="AP53">
            <v>37.799999999999997</v>
          </cell>
          <cell r="AQ53">
            <v>37.799999999999997</v>
          </cell>
          <cell r="AR53">
            <v>1.707425779673506</v>
          </cell>
          <cell r="AS53" t="str">
            <v/>
          </cell>
          <cell r="AT53">
            <v>0</v>
          </cell>
          <cell r="AU53" t="str">
            <v/>
          </cell>
          <cell r="AV53">
            <v>1</v>
          </cell>
          <cell r="AW53" t="str">
            <v>PROBLEM FRAC possible? KH prefrac Estimate is at least 50% higher than for a perfect frac</v>
          </cell>
          <cell r="AY53">
            <v>37.799999999999997</v>
          </cell>
        </row>
        <row r="54">
          <cell r="C54" t="str">
            <v>Malo-Balik!3678</v>
          </cell>
          <cell r="E54" t="str">
            <v>3678</v>
          </cell>
          <cell r="F54">
            <v>2851.1</v>
          </cell>
          <cell r="G54">
            <v>36859</v>
          </cell>
          <cell r="H54">
            <v>250</v>
          </cell>
          <cell r="I54">
            <v>144</v>
          </cell>
          <cell r="J54" t="str">
            <v/>
          </cell>
          <cell r="M54" t="str">
            <v/>
          </cell>
          <cell r="O54" t="str">
            <v/>
          </cell>
          <cell r="P54">
            <v>0</v>
          </cell>
          <cell r="Q54">
            <v>6.4022562198434968E-2</v>
          </cell>
          <cell r="R54" t="str">
            <v/>
          </cell>
          <cell r="S54">
            <v>6.4022562198434968E-2</v>
          </cell>
          <cell r="T54">
            <v>15</v>
          </cell>
          <cell r="U54" t="str">
            <v>Old</v>
          </cell>
          <cell r="W54" t="str">
            <v>1 data point</v>
          </cell>
          <cell r="X54">
            <v>6</v>
          </cell>
          <cell r="Y54">
            <v>0.1983</v>
          </cell>
          <cell r="Z54">
            <v>-4.7901400566221124</v>
          </cell>
          <cell r="AA54">
            <v>-3.3302399999999999</v>
          </cell>
          <cell r="AB54">
            <v>-5.0041350564874323</v>
          </cell>
          <cell r="AC54" t="str">
            <v>BS-18-20,100</v>
          </cell>
          <cell r="AE54">
            <v>18.565000000000001</v>
          </cell>
          <cell r="AF54" t="str">
            <v>20/40</v>
          </cell>
          <cell r="AG54">
            <v>10</v>
          </cell>
          <cell r="AH54">
            <v>71.3</v>
          </cell>
          <cell r="AI54">
            <v>250</v>
          </cell>
          <cell r="AJ54">
            <v>1768.8769132264163</v>
          </cell>
          <cell r="AK54">
            <v>1</v>
          </cell>
          <cell r="AL54" t="str">
            <v>0.01910:-3.33024!15.00000</v>
          </cell>
          <cell r="AM54">
            <v>1.9099999999999999E-2</v>
          </cell>
          <cell r="AN54">
            <v>-3.3302399999999999</v>
          </cell>
          <cell r="AO54">
            <v>0.31590041180574613</v>
          </cell>
          <cell r="AP54">
            <v>15</v>
          </cell>
          <cell r="AQ54">
            <v>15</v>
          </cell>
          <cell r="AR54">
            <v>1.8895332691765991</v>
          </cell>
          <cell r="AS54" t="str">
            <v/>
          </cell>
          <cell r="AT54">
            <v>0</v>
          </cell>
          <cell r="AU54" t="str">
            <v/>
          </cell>
          <cell r="AV54">
            <v>1</v>
          </cell>
          <cell r="AW54" t="str">
            <v>PROBLEM FRAC possible? KH prefrac Estimate is at least 50% higher than for a perfect frac</v>
          </cell>
          <cell r="AY54">
            <v>15</v>
          </cell>
        </row>
        <row r="55">
          <cell r="C55" t="str">
            <v>Malo-Balik!3698</v>
          </cell>
          <cell r="E55" t="str">
            <v>3698</v>
          </cell>
          <cell r="F55">
            <v>2733.6</v>
          </cell>
          <cell r="G55">
            <v>36876</v>
          </cell>
          <cell r="H55">
            <v>223</v>
          </cell>
          <cell r="I55">
            <v>144</v>
          </cell>
          <cell r="J55" t="str">
            <v/>
          </cell>
          <cell r="M55" t="str">
            <v/>
          </cell>
          <cell r="O55" t="str">
            <v/>
          </cell>
          <cell r="P55">
            <v>0</v>
          </cell>
          <cell r="Q55">
            <v>7.085163549960137E-2</v>
          </cell>
          <cell r="R55" t="str">
            <v/>
          </cell>
          <cell r="S55">
            <v>7.085163549960137E-2</v>
          </cell>
          <cell r="T55">
            <v>16.599999999999998</v>
          </cell>
          <cell r="U55" t="str">
            <v>Old</v>
          </cell>
          <cell r="W55" t="str">
            <v>1 data point</v>
          </cell>
          <cell r="X55">
            <v>3</v>
          </cell>
          <cell r="Y55">
            <v>0.49630000000000002</v>
          </cell>
          <cell r="Z55">
            <v>-6.0641573760213152</v>
          </cell>
          <cell r="AA55">
            <v>-4.4158299999999997</v>
          </cell>
          <cell r="AB55">
            <v>-5.0775446225268492</v>
          </cell>
          <cell r="AC55" t="str">
            <v>BS-18-20,100</v>
          </cell>
          <cell r="AE55">
            <v>38.590000000000003</v>
          </cell>
          <cell r="AF55" t="str">
            <v>20/40</v>
          </cell>
          <cell r="AG55">
            <v>16.600000000000001</v>
          </cell>
          <cell r="AH55">
            <v>71.599999999999994</v>
          </cell>
          <cell r="AI55">
            <v>250</v>
          </cell>
          <cell r="AJ55">
            <v>2205.697029068423</v>
          </cell>
          <cell r="AK55">
            <v>1</v>
          </cell>
          <cell r="AL55" t="str">
            <v>0.04491:-4.41583!16.60000</v>
          </cell>
          <cell r="AM55">
            <v>4.4909999999999999E-2</v>
          </cell>
          <cell r="AN55">
            <v>-4.4158299999999997</v>
          </cell>
          <cell r="AO55">
            <v>1.3834895750762972</v>
          </cell>
          <cell r="AP55">
            <v>16.600000000000001</v>
          </cell>
          <cell r="AQ55">
            <v>16.599999999999998</v>
          </cell>
          <cell r="AR55">
            <v>2.661200587900125</v>
          </cell>
          <cell r="AS55" t="str">
            <v/>
          </cell>
          <cell r="AT55">
            <v>0</v>
          </cell>
          <cell r="AU55" t="str">
            <v/>
          </cell>
          <cell r="AV55">
            <v>1</v>
          </cell>
          <cell r="AW55" t="str">
            <v>PROBLEM FRAC possible? KH prefrac Estimate is at least 50% higher than for a perfect frac</v>
          </cell>
          <cell r="AY55">
            <v>16.600000000000001</v>
          </cell>
        </row>
        <row r="56">
          <cell r="C56" t="str">
            <v>Malo-Balik!3702</v>
          </cell>
          <cell r="E56" t="str">
            <v>3702</v>
          </cell>
          <cell r="F56">
            <v>2825.4</v>
          </cell>
          <cell r="G56">
            <v>36720</v>
          </cell>
          <cell r="H56">
            <v>253.14549</v>
          </cell>
          <cell r="I56">
            <v>144</v>
          </cell>
          <cell r="J56" t="str">
            <v/>
          </cell>
          <cell r="M56" t="str">
            <v/>
          </cell>
          <cell r="O56" t="str">
            <v/>
          </cell>
          <cell r="P56">
            <v>0</v>
          </cell>
          <cell r="Q56">
            <v>0.13188647812877605</v>
          </cell>
          <cell r="R56" t="str">
            <v/>
          </cell>
          <cell r="S56">
            <v>0.13188647812877605</v>
          </cell>
          <cell r="T56">
            <v>30.900000000000002</v>
          </cell>
          <cell r="U56" t="str">
            <v>New</v>
          </cell>
          <cell r="X56">
            <v>33</v>
          </cell>
          <cell r="Y56">
            <v>0.27560000000000001</v>
          </cell>
          <cell r="Z56">
            <v>-3.6888101092134988</v>
          </cell>
          <cell r="AA56">
            <v>-2.96509</v>
          </cell>
          <cell r="AB56">
            <v>-4.7919033128753581</v>
          </cell>
          <cell r="AC56" t="str">
            <v>BS 16-20,84</v>
          </cell>
          <cell r="AE56">
            <v>33.9</v>
          </cell>
          <cell r="AF56" t="str">
            <v>16/30</v>
          </cell>
          <cell r="AG56">
            <v>20.6</v>
          </cell>
          <cell r="AH56">
            <v>51.6</v>
          </cell>
          <cell r="AI56">
            <v>420</v>
          </cell>
          <cell r="AJ56">
            <v>3639.8563813600081</v>
          </cell>
          <cell r="AK56">
            <v>1</v>
          </cell>
          <cell r="AL56" t="str">
            <v>0.00634:-2.96509!30.90000</v>
          </cell>
          <cell r="AM56">
            <v>6.3400000000000001E-3</v>
          </cell>
          <cell r="AN56">
            <v>-2.96509</v>
          </cell>
          <cell r="AO56">
            <v>0.29814844260752521</v>
          </cell>
          <cell r="AP56">
            <v>30.9</v>
          </cell>
          <cell r="AQ56">
            <v>30.900000000000002</v>
          </cell>
          <cell r="AR56">
            <v>1.7216163892156358</v>
          </cell>
          <cell r="AS56" t="str">
            <v/>
          </cell>
          <cell r="AT56">
            <v>0</v>
          </cell>
          <cell r="AU56" t="str">
            <v/>
          </cell>
          <cell r="AV56">
            <v>1</v>
          </cell>
          <cell r="AW56" t="str">
            <v>PROBLEM FRAC possible? KH prefrac Estimate is at least 50% higher than for a perfect frac</v>
          </cell>
          <cell r="AY56">
            <v>30.900000000000002</v>
          </cell>
        </row>
        <row r="57">
          <cell r="C57" t="str">
            <v>Malo-Balik!3721</v>
          </cell>
          <cell r="E57" t="str">
            <v>3721</v>
          </cell>
          <cell r="F57">
            <v>2810.95</v>
          </cell>
          <cell r="G57">
            <v>36719</v>
          </cell>
          <cell r="H57">
            <v>254.1754072</v>
          </cell>
          <cell r="I57">
            <v>144</v>
          </cell>
          <cell r="J57" t="str">
            <v/>
          </cell>
          <cell r="M57" t="str">
            <v/>
          </cell>
          <cell r="O57" t="str">
            <v/>
          </cell>
          <cell r="P57">
            <v>0</v>
          </cell>
          <cell r="Q57">
            <v>0.19036041827001332</v>
          </cell>
          <cell r="R57" t="str">
            <v/>
          </cell>
          <cell r="S57">
            <v>0.19036041827001332</v>
          </cell>
          <cell r="T57">
            <v>44.600000000000009</v>
          </cell>
          <cell r="U57" t="str">
            <v>New</v>
          </cell>
          <cell r="X57">
            <v>34</v>
          </cell>
          <cell r="Y57">
            <v>0.48070000000000002</v>
          </cell>
          <cell r="Z57">
            <v>-4.272676430061777</v>
          </cell>
          <cell r="AA57">
            <v>-3.7170399999999999</v>
          </cell>
          <cell r="AB57">
            <v>-4.9925091679871709</v>
          </cell>
          <cell r="AC57" t="str">
            <v>BS-18-20,100</v>
          </cell>
          <cell r="AE57">
            <v>28.88</v>
          </cell>
          <cell r="AF57" t="str">
            <v>16/30</v>
          </cell>
          <cell r="AG57">
            <v>22.3</v>
          </cell>
          <cell r="AH57">
            <v>72.400000000000006</v>
          </cell>
          <cell r="AI57">
            <v>420</v>
          </cell>
          <cell r="AJ57">
            <v>2041.5274858916202</v>
          </cell>
          <cell r="AK57">
            <v>1</v>
          </cell>
          <cell r="AL57" t="str">
            <v>0.03473:-3.71704!44.60000</v>
          </cell>
          <cell r="AM57">
            <v>3.4729999999999997E-2</v>
          </cell>
          <cell r="AN57">
            <v>-3.7170399999999999</v>
          </cell>
          <cell r="AO57">
            <v>0.48965641978602181</v>
          </cell>
          <cell r="AP57">
            <v>44.6</v>
          </cell>
          <cell r="AQ57">
            <v>44.600000000000009</v>
          </cell>
          <cell r="AR57">
            <v>2.1072485387215236</v>
          </cell>
          <cell r="AS57" t="str">
            <v/>
          </cell>
          <cell r="AT57">
            <v>0</v>
          </cell>
          <cell r="AU57" t="str">
            <v/>
          </cell>
          <cell r="AV57">
            <v>1</v>
          </cell>
          <cell r="AW57" t="str">
            <v>PROBLEM FRAC possible? KH prefrac Estimate is at least 50% higher than for a perfect frac</v>
          </cell>
          <cell r="AY57">
            <v>44.600000000000009</v>
          </cell>
        </row>
        <row r="58">
          <cell r="C58" t="str">
            <v>Malo-Balik!3726</v>
          </cell>
          <cell r="E58" t="str">
            <v>3726</v>
          </cell>
          <cell r="F58">
            <v>2535.6999999999998</v>
          </cell>
          <cell r="G58">
            <v>36720</v>
          </cell>
          <cell r="H58">
            <v>229.3758168</v>
          </cell>
          <cell r="I58">
            <v>144</v>
          </cell>
          <cell r="J58" t="str">
            <v/>
          </cell>
          <cell r="M58" t="str">
            <v/>
          </cell>
          <cell r="O58" t="str">
            <v/>
          </cell>
          <cell r="P58">
            <v>0</v>
          </cell>
          <cell r="Q58">
            <v>0.16688547879725379</v>
          </cell>
          <cell r="R58" t="str">
            <v/>
          </cell>
          <cell r="S58">
            <v>0.16688547879725379</v>
          </cell>
          <cell r="T58">
            <v>39.099999999999987</v>
          </cell>
          <cell r="U58" t="str">
            <v>Old</v>
          </cell>
          <cell r="X58">
            <v>26</v>
          </cell>
          <cell r="Y58">
            <v>0.48089999999999999</v>
          </cell>
          <cell r="Z58">
            <v>-4.619158184789427</v>
          </cell>
          <cell r="AA58">
            <v>-3.86307</v>
          </cell>
          <cell r="AB58">
            <v>-4.8205780584760092</v>
          </cell>
          <cell r="AC58" t="str">
            <v>BS-18-20,36</v>
          </cell>
          <cell r="AE58">
            <v>15.8</v>
          </cell>
          <cell r="AF58" t="str">
            <v>16/30</v>
          </cell>
          <cell r="AG58">
            <v>23</v>
          </cell>
          <cell r="AH58">
            <v>62.6</v>
          </cell>
          <cell r="AI58">
            <v>420</v>
          </cell>
          <cell r="AJ58">
            <v>1252.4384425373089</v>
          </cell>
          <cell r="AK58">
            <v>1</v>
          </cell>
          <cell r="AL58" t="str">
            <v>0.06049:-3.86307!39.10000</v>
          </cell>
          <cell r="AM58">
            <v>6.0490000000000002E-2</v>
          </cell>
          <cell r="AN58">
            <v>-3.86307</v>
          </cell>
          <cell r="AO58">
            <v>0.71189627315431137</v>
          </cell>
          <cell r="AP58">
            <v>39.1</v>
          </cell>
          <cell r="AQ58">
            <v>39.099999999999987</v>
          </cell>
          <cell r="AR58">
            <v>2.2030827969249787</v>
          </cell>
          <cell r="AS58" t="str">
            <v/>
          </cell>
          <cell r="AT58">
            <v>0</v>
          </cell>
          <cell r="AU58" t="str">
            <v/>
          </cell>
          <cell r="AV58">
            <v>1</v>
          </cell>
          <cell r="AW58" t="str">
            <v>PROBLEM FRAC possible? KH prefrac Estimate is at least 50% higher than for a perfect frac</v>
          </cell>
          <cell r="AY58">
            <v>39.1</v>
          </cell>
        </row>
        <row r="59">
          <cell r="C59" t="str">
            <v>Malo-Balik!3736</v>
          </cell>
          <cell r="E59" t="str">
            <v>3736</v>
          </cell>
          <cell r="F59">
            <v>2760.3</v>
          </cell>
          <cell r="G59">
            <v>36843</v>
          </cell>
          <cell r="H59">
            <v>235</v>
          </cell>
          <cell r="I59">
            <v>144</v>
          </cell>
          <cell r="J59" t="str">
            <v/>
          </cell>
          <cell r="M59" t="str">
            <v/>
          </cell>
          <cell r="O59" t="str">
            <v/>
          </cell>
          <cell r="P59">
            <v>0</v>
          </cell>
          <cell r="Q59">
            <v>6.7479780557150454E-2</v>
          </cell>
          <cell r="R59" t="str">
            <v/>
          </cell>
          <cell r="S59">
            <v>6.7479780557150454E-2</v>
          </cell>
          <cell r="T59">
            <v>15.809999999999997</v>
          </cell>
          <cell r="U59" t="str">
            <v>Old</v>
          </cell>
          <cell r="X59">
            <v>24.33</v>
          </cell>
          <cell r="Y59">
            <v>0.41749999999999998</v>
          </cell>
          <cell r="Z59">
            <v>-5.9306805678293024</v>
          </cell>
          <cell r="AA59">
            <v>-5.2922000000000002</v>
          </cell>
          <cell r="AB59">
            <v>-5.2288950055194992</v>
          </cell>
          <cell r="AC59" t="str">
            <v>BS-17-20,100</v>
          </cell>
          <cell r="AE59">
            <v>23</v>
          </cell>
          <cell r="AF59" t="str">
            <v>16/30</v>
          </cell>
          <cell r="AG59">
            <v>9.3000000000000007</v>
          </cell>
          <cell r="AH59">
            <v>87.4</v>
          </cell>
          <cell r="AI59">
            <v>420</v>
          </cell>
          <cell r="AJ59">
            <v>3229.4973056765334</v>
          </cell>
          <cell r="AK59">
            <v>1</v>
          </cell>
          <cell r="AL59" t="str">
            <v>1:-5.29220!14.51259</v>
          </cell>
          <cell r="AM59">
            <v>1</v>
          </cell>
          <cell r="AN59">
            <v>-5.2922000000000002</v>
          </cell>
          <cell r="AO59">
            <v>23.678899618664857</v>
          </cell>
          <cell r="AP59">
            <v>14.512589999999999</v>
          </cell>
          <cell r="AQ59">
            <v>15.809999999999997</v>
          </cell>
          <cell r="AR59">
            <v>3.6442718571497164</v>
          </cell>
          <cell r="AS59" t="str">
            <v/>
          </cell>
          <cell r="AT59">
            <v>0</v>
          </cell>
          <cell r="AU59" t="str">
            <v/>
          </cell>
          <cell r="AV59">
            <v>0</v>
          </cell>
          <cell r="AW59" t="str">
            <v>Prefrac  kh estimate acceptable</v>
          </cell>
          <cell r="AY59">
            <v>15.809999999999997</v>
          </cell>
        </row>
        <row r="60">
          <cell r="C60" t="str">
            <v>Malo-Balik!3751</v>
          </cell>
          <cell r="E60" t="str">
            <v>3751</v>
          </cell>
          <cell r="F60">
            <v>2723.4</v>
          </cell>
          <cell r="G60">
            <v>36732</v>
          </cell>
          <cell r="H60">
            <v>271.02118159999998</v>
          </cell>
          <cell r="I60">
            <v>144</v>
          </cell>
          <cell r="J60" t="str">
            <v/>
          </cell>
          <cell r="M60" t="str">
            <v/>
          </cell>
          <cell r="O60" t="str">
            <v/>
          </cell>
          <cell r="P60">
            <v>0</v>
          </cell>
          <cell r="Q60">
            <v>7.618684901613762E-2</v>
          </cell>
          <cell r="R60" t="str">
            <v/>
          </cell>
          <cell r="S60">
            <v>7.618684901613762E-2</v>
          </cell>
          <cell r="T60">
            <v>17.850000000000001</v>
          </cell>
          <cell r="U60" t="str">
            <v>New</v>
          </cell>
          <cell r="X60">
            <v>77</v>
          </cell>
          <cell r="Y60">
            <v>0.33250000000000002</v>
          </cell>
          <cell r="Z60">
            <v>-5.4531459345786413</v>
          </cell>
          <cell r="AA60">
            <v>-5.31135</v>
          </cell>
          <cell r="AB60">
            <v>-5.2511246602558934</v>
          </cell>
          <cell r="AC60" t="str">
            <v>BS-16-21,100</v>
          </cell>
          <cell r="AE60">
            <v>29.167999999999999</v>
          </cell>
          <cell r="AF60" t="str">
            <v>16/30</v>
          </cell>
          <cell r="AG60">
            <v>11.9</v>
          </cell>
          <cell r="AH60">
            <v>88.5</v>
          </cell>
          <cell r="AI60">
            <v>420</v>
          </cell>
          <cell r="AJ60">
            <v>3160.9519268282106</v>
          </cell>
          <cell r="AK60">
            <v>1</v>
          </cell>
          <cell r="AL60" t="str">
            <v>1:-5.31135!15.68453</v>
          </cell>
          <cell r="AM60">
            <v>1</v>
          </cell>
          <cell r="AN60">
            <v>-5.31135</v>
          </cell>
          <cell r="AO60">
            <v>27.098800793067394</v>
          </cell>
          <cell r="AP60">
            <v>15.684530000000001</v>
          </cell>
          <cell r="AQ60">
            <v>17.850000000000001</v>
          </cell>
          <cell r="AR60">
            <v>3.5263364588138528</v>
          </cell>
          <cell r="AS60" t="str">
            <v/>
          </cell>
          <cell r="AT60">
            <v>0</v>
          </cell>
          <cell r="AU60" t="str">
            <v/>
          </cell>
          <cell r="AV60">
            <v>0</v>
          </cell>
          <cell r="AW60" t="str">
            <v>Prefrac  kh estimate acceptable</v>
          </cell>
          <cell r="AY60">
            <v>17.850000000000001</v>
          </cell>
        </row>
        <row r="61">
          <cell r="C61" t="str">
            <v>Malo-Balik!3754</v>
          </cell>
          <cell r="E61" t="str">
            <v>3754</v>
          </cell>
          <cell r="F61">
            <v>2745.25</v>
          </cell>
          <cell r="G61">
            <v>36721</v>
          </cell>
          <cell r="H61">
            <v>275.8750488</v>
          </cell>
          <cell r="I61">
            <v>144</v>
          </cell>
          <cell r="J61" t="str">
            <v/>
          </cell>
          <cell r="M61" t="str">
            <v/>
          </cell>
          <cell r="O61" t="str">
            <v/>
          </cell>
          <cell r="P61">
            <v>0</v>
          </cell>
          <cell r="Q61">
            <v>0.3105094266624096</v>
          </cell>
          <cell r="R61" t="str">
            <v/>
          </cell>
          <cell r="S61">
            <v>0.3105094266624096</v>
          </cell>
          <cell r="T61">
            <v>72.75</v>
          </cell>
          <cell r="U61" t="str">
            <v>Old</v>
          </cell>
          <cell r="X61">
            <v>33.75</v>
          </cell>
          <cell r="Y61">
            <v>0.34860000000000002</v>
          </cell>
          <cell r="Z61">
            <v>-0.77296175665522249</v>
          </cell>
          <cell r="AA61">
            <v>0</v>
          </cell>
          <cell r="AB61">
            <v>-4.8553101134405789</v>
          </cell>
          <cell r="AC61" t="str">
            <v>BS-18-20,90</v>
          </cell>
          <cell r="AE61">
            <v>26.9</v>
          </cell>
          <cell r="AF61" t="str">
            <v>16/20</v>
          </cell>
          <cell r="AG61">
            <v>48.5</v>
          </cell>
          <cell r="AH61">
            <v>59.1</v>
          </cell>
          <cell r="AI61">
            <v>420</v>
          </cell>
          <cell r="AJ61">
            <v>2077.9077466342969</v>
          </cell>
          <cell r="AK61">
            <v>1</v>
          </cell>
          <cell r="AL61" t="str">
            <v>0.00000:0.00000!72.75000</v>
          </cell>
          <cell r="AM61">
            <v>0</v>
          </cell>
          <cell r="AN61">
            <v>0</v>
          </cell>
          <cell r="AO61">
            <v>0</v>
          </cell>
          <cell r="AP61">
            <v>72.75</v>
          </cell>
          <cell r="AQ61">
            <v>72.75</v>
          </cell>
          <cell r="AR61">
            <v>1</v>
          </cell>
          <cell r="AS61" t="str">
            <v/>
          </cell>
          <cell r="AT61">
            <v>0</v>
          </cell>
          <cell r="AU61" t="str">
            <v/>
          </cell>
          <cell r="AV61">
            <v>1</v>
          </cell>
          <cell r="AW61" t="str">
            <v>PROBLEM FRAC possible? KH prefrac Estimate is at least 50% higher than for a perfect frac</v>
          </cell>
          <cell r="AY61">
            <v>72.75</v>
          </cell>
        </row>
        <row r="62">
          <cell r="C62" t="str">
            <v>Malo-Balik!3757</v>
          </cell>
          <cell r="E62" t="str">
            <v>3757</v>
          </cell>
          <cell r="F62">
            <v>2811.75</v>
          </cell>
          <cell r="G62">
            <v>36778</v>
          </cell>
          <cell r="H62">
            <v>240</v>
          </cell>
          <cell r="I62">
            <v>144</v>
          </cell>
          <cell r="J62" t="str">
            <v/>
          </cell>
          <cell r="M62" t="str">
            <v/>
          </cell>
          <cell r="O62" t="str">
            <v/>
          </cell>
          <cell r="P62">
            <v>0</v>
          </cell>
          <cell r="Q62">
            <v>3.8413537319060984E-2</v>
          </cell>
          <cell r="R62" t="str">
            <v/>
          </cell>
          <cell r="S62">
            <v>3.8413537319060984E-2</v>
          </cell>
          <cell r="T62">
            <v>9</v>
          </cell>
          <cell r="U62" t="str">
            <v>New</v>
          </cell>
          <cell r="X62">
            <v>31</v>
          </cell>
          <cell r="Y62">
            <v>0.53700000000000003</v>
          </cell>
          <cell r="Z62">
            <v>-6.5680141106052998</v>
          </cell>
          <cell r="AA62">
            <v>-5.0123199999999999</v>
          </cell>
          <cell r="AB62">
            <v>-5.0615158391093908</v>
          </cell>
          <cell r="AC62" t="str">
            <v>BS-18-20,100</v>
          </cell>
          <cell r="AE62">
            <v>33.723999999999997</v>
          </cell>
          <cell r="AF62" t="str">
            <v>20/40</v>
          </cell>
          <cell r="AG62">
            <v>6</v>
          </cell>
          <cell r="AH62">
            <v>67.599999999999994</v>
          </cell>
          <cell r="AI62">
            <v>250</v>
          </cell>
          <cell r="AJ62">
            <v>5648.5024869222198</v>
          </cell>
          <cell r="AK62">
            <v>1</v>
          </cell>
          <cell r="AL62" t="str">
            <v>1:-5.01232!35.18933</v>
          </cell>
          <cell r="AM62">
            <v>1</v>
          </cell>
          <cell r="AN62">
            <v>-5.0123199999999999</v>
          </cell>
          <cell r="AO62">
            <v>14.2471133886009</v>
          </cell>
          <cell r="AP62">
            <v>35.189329999999998</v>
          </cell>
          <cell r="AQ62">
            <v>9</v>
          </cell>
          <cell r="AR62">
            <v>13.415455367677735</v>
          </cell>
          <cell r="AS62">
            <v>20.584947268166552</v>
          </cell>
          <cell r="AT62">
            <v>0</v>
          </cell>
          <cell r="AU62" t="str">
            <v/>
          </cell>
          <cell r="AV62">
            <v>0</v>
          </cell>
          <cell r="AW62" t="str">
            <v>Prefrac kh estimate too low by 391%</v>
          </cell>
          <cell r="AY62">
            <v>35.189329999999998</v>
          </cell>
        </row>
        <row r="63">
          <cell r="C63" t="str">
            <v>Malo-Balik!3791</v>
          </cell>
          <cell r="E63" t="str">
            <v>3791</v>
          </cell>
          <cell r="F63">
            <v>2684.8</v>
          </cell>
          <cell r="G63">
            <v>36732</v>
          </cell>
          <cell r="H63">
            <v>258.30527319999999</v>
          </cell>
          <cell r="I63">
            <v>144</v>
          </cell>
          <cell r="J63" t="str">
            <v/>
          </cell>
          <cell r="M63" t="str">
            <v/>
          </cell>
          <cell r="O63" t="str">
            <v/>
          </cell>
          <cell r="P63">
            <v>0</v>
          </cell>
          <cell r="Q63">
            <v>6.2443338997540253E-2</v>
          </cell>
          <cell r="R63" t="str">
            <v/>
          </cell>
          <cell r="S63">
            <v>6.2443338997540253E-2</v>
          </cell>
          <cell r="T63">
            <v>14.630000000000004</v>
          </cell>
          <cell r="U63" t="str">
            <v>New</v>
          </cell>
          <cell r="X63">
            <v>21</v>
          </cell>
          <cell r="Y63">
            <v>0.34899999999999998</v>
          </cell>
          <cell r="Z63">
            <v>-5.8083524488502842</v>
          </cell>
          <cell r="AA63">
            <v>-5.3259999999999996</v>
          </cell>
          <cell r="AB63">
            <v>-5.2996210262326375</v>
          </cell>
          <cell r="AC63" t="str">
            <v>BS-18-20,100</v>
          </cell>
          <cell r="AE63">
            <v>30.2</v>
          </cell>
          <cell r="AF63" t="str">
            <v>16/20</v>
          </cell>
          <cell r="AG63">
            <v>13.3</v>
          </cell>
          <cell r="AH63">
            <v>87.2</v>
          </cell>
          <cell r="AI63">
            <v>420</v>
          </cell>
          <cell r="AJ63">
            <v>2971.9417210757247</v>
          </cell>
          <cell r="AK63">
            <v>1</v>
          </cell>
          <cell r="AL63" t="str">
            <v>1:-5.32600!7.51776</v>
          </cell>
          <cell r="AM63">
            <v>1</v>
          </cell>
          <cell r="AN63">
            <v>-5.3259999999999996</v>
          </cell>
          <cell r="AO63">
            <v>60.295789738564437</v>
          </cell>
          <cell r="AP63">
            <v>7.51776</v>
          </cell>
          <cell r="AQ63">
            <v>14.630000000000004</v>
          </cell>
          <cell r="AR63">
            <v>2.0795010857307181</v>
          </cell>
          <cell r="AS63" t="str">
            <v/>
          </cell>
          <cell r="AT63">
            <v>0</v>
          </cell>
          <cell r="AU63" t="str">
            <v/>
          </cell>
          <cell r="AV63">
            <v>0</v>
          </cell>
          <cell r="AW63" t="str">
            <v>Prefrac  kh estimate acceptable</v>
          </cell>
          <cell r="AY63">
            <v>14.630000000000004</v>
          </cell>
        </row>
        <row r="64">
          <cell r="C64" t="str">
            <v>Malo-Balik!3803</v>
          </cell>
          <cell r="E64" t="str">
            <v>3803</v>
          </cell>
          <cell r="F64">
            <v>2682.1</v>
          </cell>
          <cell r="G64">
            <v>36732</v>
          </cell>
          <cell r="H64">
            <v>264.50517079999997</v>
          </cell>
          <cell r="I64">
            <v>144</v>
          </cell>
          <cell r="J64" t="str">
            <v/>
          </cell>
          <cell r="M64" t="str">
            <v/>
          </cell>
          <cell r="O64" t="str">
            <v/>
          </cell>
          <cell r="P64">
            <v>0</v>
          </cell>
          <cell r="Q64">
            <v>0.18182407664355529</v>
          </cell>
          <cell r="R64" t="str">
            <v/>
          </cell>
          <cell r="S64">
            <v>0.18182407664355529</v>
          </cell>
          <cell r="T64">
            <v>42.6</v>
          </cell>
          <cell r="U64" t="str">
            <v>Old</v>
          </cell>
          <cell r="X64">
            <v>30.17</v>
          </cell>
          <cell r="Y64">
            <v>0.31180000000000002</v>
          </cell>
          <cell r="Z64">
            <v>-2.9488635732104571</v>
          </cell>
          <cell r="AA64">
            <v>-2.2406600000000001</v>
          </cell>
          <cell r="AB64">
            <v>-5.1234342286003489</v>
          </cell>
          <cell r="AC64" t="str">
            <v>BS-16-22,100</v>
          </cell>
          <cell r="AE64">
            <v>32.1</v>
          </cell>
          <cell r="AF64" t="str">
            <v>16/20</v>
          </cell>
          <cell r="AG64">
            <v>28.4</v>
          </cell>
          <cell r="AH64">
            <v>76.400000000000006</v>
          </cell>
          <cell r="AI64">
            <v>420</v>
          </cell>
          <cell r="AJ64">
            <v>1918.1083541998632</v>
          </cell>
          <cell r="AK64">
            <v>1</v>
          </cell>
          <cell r="AL64" t="str">
            <v>0.00628:-2.24066!42.60000</v>
          </cell>
          <cell r="AM64">
            <v>6.28E-3</v>
          </cell>
          <cell r="AN64">
            <v>-2.2406600000000001</v>
          </cell>
          <cell r="AO64">
            <v>0.10511099881653699</v>
          </cell>
          <cell r="AP64">
            <v>42.6</v>
          </cell>
          <cell r="AQ64">
            <v>42.6</v>
          </cell>
          <cell r="AR64">
            <v>1.463579775123949</v>
          </cell>
          <cell r="AS64" t="str">
            <v/>
          </cell>
          <cell r="AT64">
            <v>0</v>
          </cell>
          <cell r="AU64" t="str">
            <v/>
          </cell>
          <cell r="AV64">
            <v>1</v>
          </cell>
          <cell r="AW64" t="str">
            <v>PROBLEM FRAC possible? KH prefrac Estimate is at least 50% higher than for a perfect frac</v>
          </cell>
          <cell r="AY64">
            <v>42.6</v>
          </cell>
        </row>
        <row r="65">
          <cell r="C65" t="str">
            <v>Malo-Balik!3806</v>
          </cell>
          <cell r="E65" t="str">
            <v>3806</v>
          </cell>
          <cell r="F65">
            <v>2822.6</v>
          </cell>
          <cell r="G65">
            <v>36764</v>
          </cell>
          <cell r="H65">
            <v>240</v>
          </cell>
          <cell r="I65">
            <v>144</v>
          </cell>
          <cell r="J65" t="str">
            <v/>
          </cell>
          <cell r="M65" t="str">
            <v/>
          </cell>
          <cell r="O65" t="str">
            <v/>
          </cell>
          <cell r="P65">
            <v>0</v>
          </cell>
          <cell r="Q65">
            <v>0.12676467315290127</v>
          </cell>
          <cell r="R65" t="str">
            <v/>
          </cell>
          <cell r="S65">
            <v>0.12676467315290127</v>
          </cell>
          <cell r="T65">
            <v>29.700000000000006</v>
          </cell>
          <cell r="U65" t="str">
            <v>New</v>
          </cell>
          <cell r="X65">
            <v>38</v>
          </cell>
          <cell r="Y65">
            <v>0.48280000000000001</v>
          </cell>
          <cell r="Z65">
            <v>-5.2166741582573213</v>
          </cell>
          <cell r="AA65">
            <v>-4.6220800000000004</v>
          </cell>
          <cell r="AB65">
            <v>-5.1781309427744393</v>
          </cell>
          <cell r="AC65" t="str">
            <v>BS-18-20,100</v>
          </cell>
          <cell r="AE65">
            <v>36.515999999999998</v>
          </cell>
          <cell r="AF65" t="str">
            <v>20/40</v>
          </cell>
          <cell r="AG65">
            <v>19.8</v>
          </cell>
          <cell r="AH65">
            <v>98.8</v>
          </cell>
          <cell r="AI65">
            <v>250</v>
          </cell>
          <cell r="AJ65">
            <v>1268.0992729619734</v>
          </cell>
          <cell r="AK65">
            <v>1</v>
          </cell>
          <cell r="AL65" t="str">
            <v>0.13513:-4.62208!29.70000</v>
          </cell>
          <cell r="AM65">
            <v>0.13513</v>
          </cell>
          <cell r="AN65">
            <v>-4.6220800000000004</v>
          </cell>
          <cell r="AO65">
            <v>1.1562635273640451</v>
          </cell>
          <cell r="AP65">
            <v>29.7</v>
          </cell>
          <cell r="AQ65">
            <v>29.700000000000006</v>
          </cell>
          <cell r="AR65">
            <v>2.8850506000227334</v>
          </cell>
          <cell r="AS65" t="str">
            <v/>
          </cell>
          <cell r="AT65">
            <v>0</v>
          </cell>
          <cell r="AU65" t="str">
            <v/>
          </cell>
          <cell r="AV65">
            <v>1</v>
          </cell>
          <cell r="AW65" t="str">
            <v>PROBLEM FRAC possible? KH prefrac Estimate is at least 50% higher than for a perfect frac</v>
          </cell>
          <cell r="AY65">
            <v>29.700000000000006</v>
          </cell>
        </row>
        <row r="66">
          <cell r="C66" t="str">
            <v>Malo-Balik!3808</v>
          </cell>
          <cell r="E66" t="str">
            <v>3808</v>
          </cell>
          <cell r="F66">
            <v>2738.4</v>
          </cell>
          <cell r="G66">
            <v>36690</v>
          </cell>
          <cell r="H66">
            <v>233.50568279999999</v>
          </cell>
          <cell r="I66">
            <v>144</v>
          </cell>
          <cell r="J66" t="str">
            <v/>
          </cell>
          <cell r="M66" t="str">
            <v/>
          </cell>
          <cell r="O66" t="str">
            <v/>
          </cell>
          <cell r="P66">
            <v>0</v>
          </cell>
          <cell r="Q66">
            <v>0.10115564827352727</v>
          </cell>
          <cell r="R66" t="str">
            <v/>
          </cell>
          <cell r="S66">
            <v>0.10115564827352727</v>
          </cell>
          <cell r="T66">
            <v>23.700000000000003</v>
          </cell>
          <cell r="U66" t="str">
            <v>New</v>
          </cell>
          <cell r="X66">
            <v>35</v>
          </cell>
          <cell r="Y66">
            <v>0.41889999999999999</v>
          </cell>
          <cell r="Z66">
            <v>-5.3658108469868058</v>
          </cell>
          <cell r="AA66">
            <v>-5.0705999999999998</v>
          </cell>
          <cell r="AB66">
            <v>-5.0301828608118022</v>
          </cell>
          <cell r="AC66" t="str">
            <v>BS 16-20,100</v>
          </cell>
          <cell r="AE66">
            <v>38.6</v>
          </cell>
          <cell r="AF66" t="str">
            <v>16/30</v>
          </cell>
          <cell r="AG66">
            <v>15.8</v>
          </cell>
          <cell r="AH66">
            <v>66.5</v>
          </cell>
          <cell r="AI66">
            <v>420</v>
          </cell>
          <cell r="AJ66">
            <v>4192.8569359557396</v>
          </cell>
          <cell r="AK66">
            <v>1</v>
          </cell>
          <cell r="AL66" t="str">
            <v>1:-5.07060!16.93432</v>
          </cell>
          <cell r="AM66">
            <v>1</v>
          </cell>
          <cell r="AN66">
            <v>-5.0705999999999998</v>
          </cell>
          <cell r="AO66">
            <v>58.827138485099361</v>
          </cell>
          <cell r="AP66">
            <v>16.93432</v>
          </cell>
          <cell r="AQ66">
            <v>23.700000000000003</v>
          </cell>
          <cell r="AR66">
            <v>2.5229558625219162</v>
          </cell>
          <cell r="AS66" t="str">
            <v/>
          </cell>
          <cell r="AT66">
            <v>0</v>
          </cell>
          <cell r="AU66" t="str">
            <v/>
          </cell>
          <cell r="AV66">
            <v>0</v>
          </cell>
          <cell r="AW66" t="str">
            <v>Prefrac  kh estimate acceptable</v>
          </cell>
          <cell r="AY66">
            <v>23.700000000000003</v>
          </cell>
        </row>
        <row r="67">
          <cell r="C67" t="str">
            <v>Malo-Balik!3810</v>
          </cell>
          <cell r="E67" t="str">
            <v>3810</v>
          </cell>
          <cell r="F67">
            <v>2764</v>
          </cell>
          <cell r="G67">
            <v>36757</v>
          </cell>
          <cell r="H67">
            <v>270</v>
          </cell>
          <cell r="I67">
            <v>144</v>
          </cell>
          <cell r="J67" t="str">
            <v/>
          </cell>
          <cell r="M67" t="str">
            <v/>
          </cell>
          <cell r="O67" t="str">
            <v/>
          </cell>
          <cell r="P67">
            <v>0</v>
          </cell>
          <cell r="Q67">
            <v>0.13188647812877605</v>
          </cell>
          <cell r="R67" t="str">
            <v/>
          </cell>
          <cell r="S67">
            <v>0.13188647812877605</v>
          </cell>
          <cell r="T67">
            <v>30.900000000000002</v>
          </cell>
          <cell r="U67" t="str">
            <v>New</v>
          </cell>
          <cell r="X67">
            <v>41.5</v>
          </cell>
          <cell r="Y67">
            <v>0.4098</v>
          </cell>
          <cell r="Z67">
            <v>-4.797396390327366</v>
          </cell>
          <cell r="AA67">
            <v>-4.2102700000000004</v>
          </cell>
          <cell r="AB67">
            <v>-5.0597202214396102</v>
          </cell>
          <cell r="AC67" t="str">
            <v>BS-16-20,100</v>
          </cell>
          <cell r="AE67">
            <v>38.46</v>
          </cell>
          <cell r="AF67" t="str">
            <v>16/30</v>
          </cell>
          <cell r="AG67">
            <v>20.6</v>
          </cell>
          <cell r="AH67">
            <v>70.900000000000006</v>
          </cell>
          <cell r="AI67">
            <v>420</v>
          </cell>
          <cell r="AJ67">
            <v>3005.365496144665</v>
          </cell>
          <cell r="AK67">
            <v>1</v>
          </cell>
          <cell r="AL67" t="str">
            <v>0.03505:-4.21027!30.90000</v>
          </cell>
          <cell r="AM67">
            <v>3.5049999999999998E-2</v>
          </cell>
          <cell r="AN67">
            <v>-4.2102700000000004</v>
          </cell>
          <cell r="AO67">
            <v>0.99048482030907858</v>
          </cell>
          <cell r="AP67">
            <v>30.9</v>
          </cell>
          <cell r="AQ67">
            <v>30.900000000000002</v>
          </cell>
          <cell r="AR67">
            <v>2.4701813214578525</v>
          </cell>
          <cell r="AS67" t="str">
            <v/>
          </cell>
          <cell r="AT67">
            <v>0</v>
          </cell>
          <cell r="AU67" t="str">
            <v/>
          </cell>
          <cell r="AV67">
            <v>1</v>
          </cell>
          <cell r="AW67" t="str">
            <v>PROBLEM FRAC possible? KH prefrac Estimate is at least 50% higher than for a perfect frac</v>
          </cell>
          <cell r="AY67">
            <v>30.900000000000002</v>
          </cell>
        </row>
        <row r="68">
          <cell r="C68" t="str">
            <v>Malo-Balik!3812</v>
          </cell>
          <cell r="E68" t="str">
            <v>3812</v>
          </cell>
          <cell r="F68">
            <v>2765.7</v>
          </cell>
          <cell r="G68">
            <v>36792</v>
          </cell>
          <cell r="H68">
            <v>240</v>
          </cell>
          <cell r="I68">
            <v>144</v>
          </cell>
          <cell r="J68" t="str">
            <v/>
          </cell>
          <cell r="M68" t="str">
            <v/>
          </cell>
          <cell r="O68" t="str">
            <v/>
          </cell>
          <cell r="P68">
            <v>0</v>
          </cell>
          <cell r="Q68">
            <v>0.10499700200543334</v>
          </cell>
          <cell r="R68" t="str">
            <v/>
          </cell>
          <cell r="S68">
            <v>0.10499700200543334</v>
          </cell>
          <cell r="T68">
            <v>24.599999999999998</v>
          </cell>
          <cell r="U68" t="str">
            <v>Old</v>
          </cell>
          <cell r="X68">
            <v>40.25</v>
          </cell>
          <cell r="Y68">
            <v>0.34970000000000001</v>
          </cell>
          <cell r="Z68">
            <v>-4.9500722528110934</v>
          </cell>
          <cell r="AA68">
            <v>-4.3635299999999999</v>
          </cell>
          <cell r="AB68">
            <v>-5.221651749528017</v>
          </cell>
          <cell r="AC68" t="str">
            <v>BS-18-20,100</v>
          </cell>
          <cell r="AE68">
            <v>33.186999999999998</v>
          </cell>
          <cell r="AF68" t="str">
            <v>16/30</v>
          </cell>
          <cell r="AG68">
            <v>16.399999999999999</v>
          </cell>
          <cell r="AH68">
            <v>87.5</v>
          </cell>
          <cell r="AI68">
            <v>420</v>
          </cell>
          <cell r="AJ68">
            <v>2639.4750795334044</v>
          </cell>
          <cell r="AK68">
            <v>1</v>
          </cell>
          <cell r="AL68" t="str">
            <v>0.04568:-4.36353!24.60000</v>
          </cell>
          <cell r="AM68">
            <v>4.5679999999999998E-2</v>
          </cell>
          <cell r="AN68">
            <v>-4.3635299999999999</v>
          </cell>
          <cell r="AO68">
            <v>0.91863787910922579</v>
          </cell>
          <cell r="AP68">
            <v>24.6</v>
          </cell>
          <cell r="AQ68">
            <v>24.599999999999998</v>
          </cell>
          <cell r="AR68">
            <v>2.6098521397855516</v>
          </cell>
          <cell r="AS68" t="str">
            <v/>
          </cell>
          <cell r="AT68">
            <v>0</v>
          </cell>
          <cell r="AU68" t="str">
            <v/>
          </cell>
          <cell r="AV68">
            <v>1</v>
          </cell>
          <cell r="AW68" t="str">
            <v>PROBLEM FRAC possible? KH prefrac Estimate is at least 50% higher than for a perfect frac</v>
          </cell>
          <cell r="AY68">
            <v>24.6</v>
          </cell>
        </row>
        <row r="69">
          <cell r="C69" t="str">
            <v>Malo-Balik!3813</v>
          </cell>
          <cell r="E69" t="str">
            <v>3813</v>
          </cell>
          <cell r="F69">
            <v>2790.3</v>
          </cell>
          <cell r="G69">
            <v>36790</v>
          </cell>
          <cell r="H69">
            <v>230</v>
          </cell>
          <cell r="I69">
            <v>144</v>
          </cell>
          <cell r="J69" t="str">
            <v/>
          </cell>
          <cell r="M69" t="str">
            <v/>
          </cell>
          <cell r="O69" t="str">
            <v/>
          </cell>
          <cell r="P69">
            <v>0</v>
          </cell>
          <cell r="Q69">
            <v>0.10755790449337076</v>
          </cell>
          <cell r="R69" t="str">
            <v/>
          </cell>
          <cell r="S69">
            <v>0.10755790449337076</v>
          </cell>
          <cell r="T69">
            <v>25.200000000000006</v>
          </cell>
          <cell r="U69" t="str">
            <v>Old</v>
          </cell>
          <cell r="X69">
            <v>48</v>
          </cell>
          <cell r="Y69">
            <v>0.35299999999999998</v>
          </cell>
          <cell r="Z69">
            <v>-4.9186081490506499</v>
          </cell>
          <cell r="AA69">
            <v>-4.4173099999999996</v>
          </cell>
          <cell r="AB69">
            <v>-5.1612646712886328</v>
          </cell>
          <cell r="AC69" t="str">
            <v>BS-18-20,100</v>
          </cell>
          <cell r="AE69">
            <v>28.658000000000001</v>
          </cell>
          <cell r="AF69" t="str">
            <v>20/40</v>
          </cell>
          <cell r="AG69">
            <v>16.8</v>
          </cell>
          <cell r="AH69">
            <v>99.2</v>
          </cell>
          <cell r="AI69">
            <v>250</v>
          </cell>
          <cell r="AJ69">
            <v>1168.199764784946</v>
          </cell>
          <cell r="AK69">
            <v>1</v>
          </cell>
          <cell r="AL69" t="str">
            <v>0.10614:-4.41731!25.20000</v>
          </cell>
          <cell r="AM69">
            <v>0.10614</v>
          </cell>
          <cell r="AN69">
            <v>-4.4173099999999996</v>
          </cell>
          <cell r="AO69">
            <v>0.83328442899377786</v>
          </cell>
          <cell r="AP69">
            <v>25.2</v>
          </cell>
          <cell r="AQ69">
            <v>25.200000000000006</v>
          </cell>
          <cell r="AR69">
            <v>2.6626830750023438</v>
          </cell>
          <cell r="AS69" t="str">
            <v/>
          </cell>
          <cell r="AT69">
            <v>0</v>
          </cell>
          <cell r="AU69" t="str">
            <v/>
          </cell>
          <cell r="AV69">
            <v>1</v>
          </cell>
          <cell r="AW69" t="str">
            <v>PROBLEM FRAC possible? KH prefrac Estimate is at least 50% higher than for a perfect frac</v>
          </cell>
          <cell r="AY69">
            <v>25.200000000000006</v>
          </cell>
        </row>
        <row r="70">
          <cell r="C70" t="str">
            <v>Malo-Balik!3878</v>
          </cell>
          <cell r="E70" t="str">
            <v>3878</v>
          </cell>
          <cell r="F70">
            <v>2715.15</v>
          </cell>
          <cell r="G70">
            <v>36761</v>
          </cell>
          <cell r="H70">
            <v>236</v>
          </cell>
          <cell r="I70">
            <v>144</v>
          </cell>
          <cell r="J70" t="str">
            <v/>
          </cell>
          <cell r="M70" t="str">
            <v/>
          </cell>
          <cell r="O70" t="str">
            <v/>
          </cell>
          <cell r="P70">
            <v>0</v>
          </cell>
          <cell r="Q70">
            <v>0.11950878277041195</v>
          </cell>
          <cell r="R70" t="str">
            <v/>
          </cell>
          <cell r="S70">
            <v>0.11950878277041195</v>
          </cell>
          <cell r="T70">
            <v>28.000000000000004</v>
          </cell>
          <cell r="U70" t="str">
            <v>New</v>
          </cell>
          <cell r="X70">
            <v>41</v>
          </cell>
          <cell r="Y70">
            <v>0.41099999999999998</v>
          </cell>
          <cell r="Z70">
            <v>-5.0170858453591531</v>
          </cell>
          <cell r="AA70">
            <v>-5.3242099999999999</v>
          </cell>
          <cell r="AB70">
            <v>-5.1753527035742648</v>
          </cell>
          <cell r="AC70" t="str">
            <v>BS-18-20,100</v>
          </cell>
          <cell r="AE70">
            <v>24.48</v>
          </cell>
          <cell r="AF70" t="str">
            <v>16/30</v>
          </cell>
          <cell r="AG70">
            <v>14</v>
          </cell>
          <cell r="AH70">
            <v>90.5</v>
          </cell>
          <cell r="AI70">
            <v>420</v>
          </cell>
          <cell r="AJ70">
            <v>2205.1405236608216</v>
          </cell>
          <cell r="AK70">
            <v>1</v>
          </cell>
          <cell r="AL70" t="str">
            <v>1:-5.32421!14.49620</v>
          </cell>
          <cell r="AM70">
            <v>1</v>
          </cell>
          <cell r="AN70">
            <v>-5.3242099999999999</v>
          </cell>
          <cell r="AO70">
            <v>23.532147103555282</v>
          </cell>
          <cell r="AP70">
            <v>14.4962</v>
          </cell>
          <cell r="AQ70">
            <v>28.000000000000004</v>
          </cell>
          <cell r="AR70">
            <v>2.0929876764442206</v>
          </cell>
          <cell r="AS70" t="str">
            <v/>
          </cell>
          <cell r="AT70">
            <v>0</v>
          </cell>
          <cell r="AU70" t="str">
            <v/>
          </cell>
          <cell r="AV70">
            <v>0</v>
          </cell>
          <cell r="AW70" t="str">
            <v>Prefrac  kh estimate acceptable</v>
          </cell>
          <cell r="AY70">
            <v>28.000000000000004</v>
          </cell>
        </row>
        <row r="71">
          <cell r="C71" t="str">
            <v>Malo-Balik!4702</v>
          </cell>
          <cell r="E71" t="str">
            <v>4702</v>
          </cell>
          <cell r="F71">
            <v>2785</v>
          </cell>
          <cell r="G71">
            <v>36863</v>
          </cell>
          <cell r="H71">
            <v>220</v>
          </cell>
          <cell r="I71">
            <v>144</v>
          </cell>
          <cell r="J71" t="str">
            <v/>
          </cell>
          <cell r="M71" t="str">
            <v/>
          </cell>
          <cell r="O71" t="str">
            <v/>
          </cell>
          <cell r="P71">
            <v>0</v>
          </cell>
          <cell r="Q71">
            <v>5.4205769328008267E-2</v>
          </cell>
          <cell r="R71" t="str">
            <v/>
          </cell>
          <cell r="S71">
            <v>5.4205769328008267E-2</v>
          </cell>
          <cell r="T71">
            <v>12.699999999999998</v>
          </cell>
          <cell r="U71" t="str">
            <v>Old</v>
          </cell>
          <cell r="X71">
            <v>16</v>
          </cell>
          <cell r="Y71">
            <v>0.31969999999999998</v>
          </cell>
          <cell r="Z71">
            <v>-5.8746274738522466</v>
          </cell>
          <cell r="AA71">
            <v>-5.1601299999999997</v>
          </cell>
          <cell r="AB71">
            <v>-5.116211145619582</v>
          </cell>
          <cell r="AC71" t="str">
            <v>BS-18-20,100</v>
          </cell>
          <cell r="AE71">
            <v>25.67</v>
          </cell>
          <cell r="AF71" t="str">
            <v>16/30</v>
          </cell>
          <cell r="AG71">
            <v>12.7</v>
          </cell>
          <cell r="AH71">
            <v>72.599999999999994</v>
          </cell>
          <cell r="AI71">
            <v>420</v>
          </cell>
          <cell r="AJ71">
            <v>3177.5105321680285</v>
          </cell>
          <cell r="AK71">
            <v>1</v>
          </cell>
          <cell r="AL71" t="str">
            <v>1:-5.16013!7.07004</v>
          </cell>
          <cell r="AM71">
            <v>1</v>
          </cell>
          <cell r="AN71">
            <v>-5.1601299999999997</v>
          </cell>
          <cell r="AO71">
            <v>78.619853114818994</v>
          </cell>
          <cell r="AP71">
            <v>7.0700399999999997</v>
          </cell>
          <cell r="AQ71">
            <v>12.699999999999998</v>
          </cell>
          <cell r="AR71">
            <v>2.0576104391889882</v>
          </cell>
          <cell r="AS71" t="str">
            <v/>
          </cell>
          <cell r="AT71">
            <v>0</v>
          </cell>
          <cell r="AU71" t="str">
            <v/>
          </cell>
          <cell r="AV71">
            <v>0</v>
          </cell>
          <cell r="AW71" t="str">
            <v>Prefrac  kh estimate acceptable</v>
          </cell>
          <cell r="AY71">
            <v>12.699999999999998</v>
          </cell>
        </row>
        <row r="72">
          <cell r="C72" t="str">
            <v>Malo-Balik!4729</v>
          </cell>
          <cell r="E72" t="str">
            <v>4729</v>
          </cell>
          <cell r="F72">
            <v>2772</v>
          </cell>
          <cell r="G72">
            <v>36661</v>
          </cell>
          <cell r="H72">
            <v>327.31992279999997</v>
          </cell>
          <cell r="I72">
            <v>144</v>
          </cell>
          <cell r="J72" t="str">
            <v/>
          </cell>
          <cell r="M72" t="str">
            <v/>
          </cell>
          <cell r="O72" t="str">
            <v/>
          </cell>
          <cell r="P72">
            <v>0</v>
          </cell>
          <cell r="Q72">
            <v>6.9571184255632676E-2</v>
          </cell>
          <cell r="R72" t="str">
            <v/>
          </cell>
          <cell r="S72">
            <v>6.9571184255632676E-2</v>
          </cell>
          <cell r="T72">
            <v>16.300000000000004</v>
          </cell>
          <cell r="U72" t="str">
            <v>New</v>
          </cell>
          <cell r="X72">
            <v>24.33</v>
          </cell>
          <cell r="Y72">
            <v>0.27439999999999998</v>
          </cell>
          <cell r="Z72">
            <v>-5.2804973284433672</v>
          </cell>
          <cell r="AA72">
            <v>-4.3077199999999998</v>
          </cell>
          <cell r="AB72">
            <v>-5.2194004394718245</v>
          </cell>
          <cell r="AC72" t="str">
            <v>BS-18-20,100</v>
          </cell>
          <cell r="AE72">
            <v>37.805999999999997</v>
          </cell>
          <cell r="AF72" t="str">
            <v>16/30</v>
          </cell>
          <cell r="AG72">
            <v>16.3</v>
          </cell>
          <cell r="AH72">
            <v>81.599999999999994</v>
          </cell>
          <cell r="AI72">
            <v>420</v>
          </cell>
          <cell r="AJ72">
            <v>3244.0268385294903</v>
          </cell>
          <cell r="AK72">
            <v>1</v>
          </cell>
          <cell r="AL72" t="str">
            <v>0.02351:-4.30772!16.30000</v>
          </cell>
          <cell r="AM72">
            <v>2.351E-2</v>
          </cell>
          <cell r="AN72">
            <v>-4.3077199999999998</v>
          </cell>
          <cell r="AO72">
            <v>0.93464547762044503</v>
          </cell>
          <cell r="AP72">
            <v>16.3</v>
          </cell>
          <cell r="AQ72">
            <v>16.300000000000004</v>
          </cell>
          <cell r="AR72">
            <v>2.5571989646536935</v>
          </cell>
          <cell r="AS72" t="str">
            <v/>
          </cell>
          <cell r="AT72">
            <v>0</v>
          </cell>
          <cell r="AU72" t="str">
            <v/>
          </cell>
          <cell r="AV72">
            <v>1</v>
          </cell>
          <cell r="AW72" t="str">
            <v>PROBLEM FRAC possible? KH prefrac Estimate is at least 50% higher than for a perfect frac</v>
          </cell>
          <cell r="AY72">
            <v>16.300000000000004</v>
          </cell>
        </row>
        <row r="73">
          <cell r="C73" t="str">
            <v>Malo-Balik!4738</v>
          </cell>
          <cell r="E73" t="str">
            <v>4738</v>
          </cell>
          <cell r="F73">
            <v>2790.05</v>
          </cell>
          <cell r="G73">
            <v>36646</v>
          </cell>
          <cell r="H73">
            <v>254.1754072</v>
          </cell>
          <cell r="I73">
            <v>144</v>
          </cell>
          <cell r="J73" t="str">
            <v/>
          </cell>
          <cell r="M73" t="str">
            <v/>
          </cell>
          <cell r="O73" t="str">
            <v/>
          </cell>
          <cell r="P73">
            <v>0</v>
          </cell>
          <cell r="Q73">
            <v>0.23560302889024068</v>
          </cell>
          <cell r="R73" t="str">
            <v/>
          </cell>
          <cell r="S73">
            <v>0.23560302889024068</v>
          </cell>
          <cell r="T73">
            <v>55.2</v>
          </cell>
          <cell r="U73" t="str">
            <v>New</v>
          </cell>
          <cell r="X73">
            <v>33.5</v>
          </cell>
          <cell r="Y73">
            <v>0.61019999999999996</v>
          </cell>
          <cell r="Z73">
            <v>-4.3427010966205213</v>
          </cell>
          <cell r="AA73">
            <v>-3.9754900000000002</v>
          </cell>
          <cell r="AB73">
            <v>-5.0732372364400522</v>
          </cell>
          <cell r="AC73" t="str">
            <v>BS-18-20,100</v>
          </cell>
          <cell r="AE73">
            <v>48.753999999999998</v>
          </cell>
          <cell r="AF73" t="str">
            <v>16/30</v>
          </cell>
          <cell r="AG73">
            <v>18.399999999999999</v>
          </cell>
          <cell r="AH73">
            <v>76.099999999999994</v>
          </cell>
          <cell r="AI73">
            <v>420</v>
          </cell>
          <cell r="AJ73">
            <v>3973.8296416266535</v>
          </cell>
          <cell r="AK73">
            <v>1</v>
          </cell>
          <cell r="AL73" t="str">
            <v>0.03690:-3.97549!55.20000</v>
          </cell>
          <cell r="AM73">
            <v>3.6900000000000002E-2</v>
          </cell>
          <cell r="AN73">
            <v>-3.9754900000000002</v>
          </cell>
          <cell r="AO73">
            <v>0.64228783957960367</v>
          </cell>
          <cell r="AP73">
            <v>55.2</v>
          </cell>
          <cell r="AQ73">
            <v>55.2</v>
          </cell>
          <cell r="AR73">
            <v>2.2830137606263143</v>
          </cell>
          <cell r="AS73" t="str">
            <v/>
          </cell>
          <cell r="AT73">
            <v>0</v>
          </cell>
          <cell r="AU73" t="str">
            <v/>
          </cell>
          <cell r="AV73">
            <v>1</v>
          </cell>
          <cell r="AW73" t="str">
            <v>PROBLEM FRAC possible? KH prefrac Estimate is at least 50% higher than for a perfect frac</v>
          </cell>
          <cell r="AY73">
            <v>55.2</v>
          </cell>
        </row>
        <row r="74">
          <cell r="C74" t="str">
            <v>Malo-Balik!4785</v>
          </cell>
          <cell r="E74" t="str">
            <v>4785</v>
          </cell>
          <cell r="F74">
            <v>2772.25</v>
          </cell>
          <cell r="G74">
            <v>36682</v>
          </cell>
          <cell r="H74">
            <v>278.97499759999999</v>
          </cell>
          <cell r="I74">
            <v>144</v>
          </cell>
          <cell r="J74" t="str">
            <v/>
          </cell>
          <cell r="M74" t="str">
            <v/>
          </cell>
          <cell r="O74" t="str">
            <v/>
          </cell>
          <cell r="P74">
            <v>0</v>
          </cell>
          <cell r="Q74">
            <v>0.1188258754402953</v>
          </cell>
          <cell r="R74" t="str">
            <v/>
          </cell>
          <cell r="S74">
            <v>0.1188258754402953</v>
          </cell>
          <cell r="T74">
            <v>27.839999999999996</v>
          </cell>
          <cell r="U74" t="str">
            <v>New</v>
          </cell>
          <cell r="X74">
            <v>29</v>
          </cell>
          <cell r="Y74">
            <v>0.3458</v>
          </cell>
          <cell r="Z74">
            <v>-4.6432197814030598</v>
          </cell>
          <cell r="AA74">
            <v>-3.78485</v>
          </cell>
          <cell r="AB74">
            <v>-5.0545270620539986</v>
          </cell>
          <cell r="AC74" t="str">
            <v>BS-18-20,95</v>
          </cell>
          <cell r="AE74">
            <v>45.63</v>
          </cell>
          <cell r="AF74" t="str">
            <v>20/40</v>
          </cell>
          <cell r="AG74">
            <v>23.2</v>
          </cell>
          <cell r="AH74">
            <v>72.8</v>
          </cell>
          <cell r="AI74">
            <v>250</v>
          </cell>
          <cell r="AJ74">
            <v>1835.3685880274149</v>
          </cell>
          <cell r="AK74">
            <v>1</v>
          </cell>
          <cell r="AL74" t="str">
            <v>0.02525:-3.78485!27.84000</v>
          </cell>
          <cell r="AM74">
            <v>2.5250000000000002E-2</v>
          </cell>
          <cell r="AN74">
            <v>-3.78485</v>
          </cell>
          <cell r="AO74">
            <v>0.5304837093371364</v>
          </cell>
          <cell r="AP74">
            <v>27.84</v>
          </cell>
          <cell r="AQ74">
            <v>27.839999999999996</v>
          </cell>
          <cell r="AR74">
            <v>2.1506915329788057</v>
          </cell>
          <cell r="AS74" t="str">
            <v/>
          </cell>
          <cell r="AT74">
            <v>0</v>
          </cell>
          <cell r="AU74" t="str">
            <v/>
          </cell>
          <cell r="AV74">
            <v>1</v>
          </cell>
          <cell r="AW74" t="str">
            <v>PROBLEM FRAC possible? KH prefrac Estimate is at least 50% higher than for a perfect frac</v>
          </cell>
          <cell r="AY74">
            <v>27.84</v>
          </cell>
        </row>
        <row r="75">
          <cell r="C75" t="str">
            <v>Malo-Balik!4793</v>
          </cell>
          <cell r="E75" t="str">
            <v>4793</v>
          </cell>
          <cell r="F75">
            <v>2786.35</v>
          </cell>
          <cell r="G75">
            <v>36761</v>
          </cell>
          <cell r="H75">
            <v>245</v>
          </cell>
          <cell r="I75">
            <v>144</v>
          </cell>
          <cell r="J75" t="str">
            <v/>
          </cell>
          <cell r="M75" t="str">
            <v/>
          </cell>
          <cell r="O75" t="str">
            <v/>
          </cell>
          <cell r="P75">
            <v>0</v>
          </cell>
          <cell r="Q75">
            <v>0.16731229587857671</v>
          </cell>
          <cell r="R75" t="str">
            <v/>
          </cell>
          <cell r="S75">
            <v>0.16731229587857671</v>
          </cell>
          <cell r="T75">
            <v>39.200000000000003</v>
          </cell>
          <cell r="U75" t="str">
            <v>New</v>
          </cell>
          <cell r="X75">
            <v>41</v>
          </cell>
          <cell r="Y75">
            <v>0.41320000000000001</v>
          </cell>
          <cell r="Z75">
            <v>-4.209634396076396</v>
          </cell>
          <cell r="AA75">
            <v>-3.7521900000000001</v>
          </cell>
          <cell r="AB75">
            <v>-5.273173743829318</v>
          </cell>
          <cell r="AC75" t="str">
            <v>BS-18-20,100</v>
          </cell>
          <cell r="AE75">
            <v>36.99</v>
          </cell>
          <cell r="AF75" t="str">
            <v>16/30</v>
          </cell>
          <cell r="AG75">
            <v>19.600000000000001</v>
          </cell>
          <cell r="AH75">
            <v>107</v>
          </cell>
          <cell r="AI75">
            <v>420</v>
          </cell>
          <cell r="AJ75">
            <v>2013.0101004237533</v>
          </cell>
          <cell r="AK75">
            <v>1</v>
          </cell>
          <cell r="AL75" t="str">
            <v>0.03473:-3.75219!39.20000</v>
          </cell>
          <cell r="AM75">
            <v>3.4729999999999997E-2</v>
          </cell>
          <cell r="AN75">
            <v>-3.7521900000000001</v>
          </cell>
          <cell r="AO75">
            <v>0.32669084480241561</v>
          </cell>
          <cell r="AP75">
            <v>39.200000000000003</v>
          </cell>
          <cell r="AQ75">
            <v>39.200000000000003</v>
          </cell>
          <cell r="AR75">
            <v>2.1295462499690885</v>
          </cell>
          <cell r="AS75" t="str">
            <v/>
          </cell>
          <cell r="AT75">
            <v>0</v>
          </cell>
          <cell r="AU75" t="str">
            <v/>
          </cell>
          <cell r="AV75">
            <v>1</v>
          </cell>
          <cell r="AW75" t="str">
            <v>PROBLEM FRAC possible? KH prefrac Estimate is at least 50% higher than for a perfect frac</v>
          </cell>
          <cell r="AY75">
            <v>39.200000000000003</v>
          </cell>
        </row>
        <row r="76">
          <cell r="C76" t="str">
            <v>Malo-Balik!7631</v>
          </cell>
          <cell r="E76" t="str">
            <v>7631</v>
          </cell>
          <cell r="F76">
            <v>2787.2</v>
          </cell>
          <cell r="G76">
            <v>36854</v>
          </cell>
          <cell r="H76">
            <v>220</v>
          </cell>
          <cell r="I76">
            <v>144</v>
          </cell>
          <cell r="J76" t="str">
            <v/>
          </cell>
          <cell r="M76" t="str">
            <v/>
          </cell>
          <cell r="O76" t="str">
            <v/>
          </cell>
          <cell r="P76">
            <v>0</v>
          </cell>
          <cell r="Q76">
            <v>8.8351135833840258E-2</v>
          </cell>
          <cell r="R76" t="str">
            <v/>
          </cell>
          <cell r="S76">
            <v>8.8351135833840258E-2</v>
          </cell>
          <cell r="T76">
            <v>20.700000000000003</v>
          </cell>
          <cell r="U76" t="str">
            <v>Old</v>
          </cell>
          <cell r="X76">
            <v>18</v>
          </cell>
          <cell r="Y76">
            <v>0.78100000000000003</v>
          </cell>
          <cell r="Z76">
            <v>-6.2737899289100687</v>
          </cell>
          <cell r="AA76">
            <v>-4.9201499999999996</v>
          </cell>
          <cell r="AB76">
            <v>-4.917774538998942</v>
          </cell>
          <cell r="AC76" t="str">
            <v>BS-19-20,100</v>
          </cell>
          <cell r="AE76">
            <v>33.057000000000002</v>
          </cell>
          <cell r="AF76" t="str">
            <v>16/30</v>
          </cell>
          <cell r="AG76">
            <v>13.8</v>
          </cell>
          <cell r="AH76">
            <v>58.3</v>
          </cell>
          <cell r="AI76">
            <v>420</v>
          </cell>
          <cell r="AJ76">
            <v>4689.3998839196256</v>
          </cell>
          <cell r="AK76">
            <v>1</v>
          </cell>
          <cell r="AL76" t="str">
            <v>1:-4.92015!38.06168</v>
          </cell>
          <cell r="AM76">
            <v>1</v>
          </cell>
          <cell r="AN76">
            <v>-4.9201499999999996</v>
          </cell>
          <cell r="AO76">
            <v>29.163513603110417</v>
          </cell>
          <cell r="AP76">
            <v>38.061680000000003</v>
          </cell>
          <cell r="AQ76">
            <v>20.700000000000003</v>
          </cell>
          <cell r="AR76">
            <v>6.0389405811605279</v>
          </cell>
          <cell r="AS76">
            <v>5.9332040167035496</v>
          </cell>
          <cell r="AT76">
            <v>0</v>
          </cell>
          <cell r="AU76" t="str">
            <v/>
          </cell>
          <cell r="AV76">
            <v>0</v>
          </cell>
          <cell r="AW76" t="str">
            <v>Prefrac kh estimate too low by 184%</v>
          </cell>
          <cell r="AY76">
            <v>38.061680000000003</v>
          </cell>
        </row>
        <row r="77">
          <cell r="C77" t="str">
            <v>Malo-Balik!7645</v>
          </cell>
          <cell r="E77" t="str">
            <v>7645</v>
          </cell>
          <cell r="F77">
            <v>2761.9</v>
          </cell>
          <cell r="G77">
            <v>36859</v>
          </cell>
          <cell r="H77">
            <v>220</v>
          </cell>
          <cell r="I77">
            <v>144</v>
          </cell>
          <cell r="J77" t="str">
            <v/>
          </cell>
          <cell r="M77" t="str">
            <v/>
          </cell>
          <cell r="O77" t="str">
            <v/>
          </cell>
          <cell r="P77">
            <v>0</v>
          </cell>
          <cell r="Q77">
            <v>0.1434105393244943</v>
          </cell>
          <cell r="R77" t="str">
            <v/>
          </cell>
          <cell r="S77">
            <v>0.1434105393244943</v>
          </cell>
          <cell r="T77">
            <v>33.599999999999994</v>
          </cell>
          <cell r="U77" t="str">
            <v>Old</v>
          </cell>
          <cell r="X77">
            <v>20</v>
          </cell>
          <cell r="Y77">
            <v>0.53620000000000001</v>
          </cell>
          <cell r="Z77">
            <v>-5.1820416214061087</v>
          </cell>
          <cell r="AA77">
            <v>-4.327</v>
          </cell>
          <cell r="AB77">
            <v>-5.2506749126884777</v>
          </cell>
          <cell r="AC77" t="str">
            <v>BS-17-20,100</v>
          </cell>
          <cell r="AE77">
            <v>27.07</v>
          </cell>
          <cell r="AF77" t="str">
            <v>16/30</v>
          </cell>
          <cell r="AG77">
            <v>22.4</v>
          </cell>
          <cell r="AH77">
            <v>113.3</v>
          </cell>
          <cell r="AI77">
            <v>420</v>
          </cell>
          <cell r="AJ77">
            <v>1217.3397386699414</v>
          </cell>
          <cell r="AK77">
            <v>1</v>
          </cell>
          <cell r="AL77" t="str">
            <v>0.08606:-4.32700!33.60000</v>
          </cell>
          <cell r="AM77">
            <v>8.6059999999999998E-2</v>
          </cell>
          <cell r="AN77">
            <v>-4.327</v>
          </cell>
          <cell r="AO77">
            <v>0.61644164701344595</v>
          </cell>
          <cell r="AP77">
            <v>33.6</v>
          </cell>
          <cell r="AQ77">
            <v>33.599999999999994</v>
          </cell>
          <cell r="AR77">
            <v>2.5751465330029961</v>
          </cell>
          <cell r="AS77" t="str">
            <v/>
          </cell>
          <cell r="AT77">
            <v>0</v>
          </cell>
          <cell r="AU77" t="str">
            <v/>
          </cell>
          <cell r="AV77">
            <v>1</v>
          </cell>
          <cell r="AW77" t="str">
            <v>PROBLEM FRAC possible? KH prefrac Estimate is at least 50% higher than for a perfect frac</v>
          </cell>
          <cell r="AY77">
            <v>33.6</v>
          </cell>
        </row>
        <row r="78">
          <cell r="C78" t="str">
            <v>Malo-Balik!7841</v>
          </cell>
          <cell r="E78" t="str">
            <v>7841</v>
          </cell>
          <cell r="F78">
            <v>2796.45</v>
          </cell>
          <cell r="G78">
            <v>36703</v>
          </cell>
          <cell r="H78">
            <v>256.24543879999999</v>
          </cell>
          <cell r="I78">
            <v>144</v>
          </cell>
          <cell r="J78" t="str">
            <v/>
          </cell>
          <cell r="M78" t="str">
            <v/>
          </cell>
          <cell r="O78" t="str">
            <v/>
          </cell>
          <cell r="P78">
            <v>0</v>
          </cell>
          <cell r="Q78">
            <v>4.8657147270810566E-2</v>
          </cell>
          <cell r="R78" t="str">
            <v/>
          </cell>
          <cell r="S78">
            <v>4.8657147270810566E-2</v>
          </cell>
          <cell r="T78">
            <v>11.399999999999997</v>
          </cell>
          <cell r="U78" t="str">
            <v>New</v>
          </cell>
          <cell r="X78">
            <v>22</v>
          </cell>
          <cell r="Y78">
            <v>0.41</v>
          </cell>
          <cell r="Z78">
            <v>-6.2345267460984273</v>
          </cell>
          <cell r="AA78">
            <v>-5.02806</v>
          </cell>
          <cell r="AB78">
            <v>-5.0245421177428558</v>
          </cell>
          <cell r="AC78" t="str">
            <v>BS 16-20,100</v>
          </cell>
          <cell r="AE78">
            <v>38.299999999999997</v>
          </cell>
          <cell r="AF78" t="str">
            <v>16/30</v>
          </cell>
          <cell r="AG78">
            <v>7.6</v>
          </cell>
          <cell r="AH78">
            <v>63.7</v>
          </cell>
          <cell r="AI78">
            <v>420</v>
          </cell>
          <cell r="AJ78">
            <v>9029.1573415143193</v>
          </cell>
          <cell r="AK78">
            <v>1</v>
          </cell>
          <cell r="AL78" t="str">
            <v>1:-5.02806!19.35733</v>
          </cell>
          <cell r="AM78">
            <v>1</v>
          </cell>
          <cell r="AN78">
            <v>-5.02806</v>
          </cell>
          <cell r="AO78">
            <v>55.651378594075339</v>
          </cell>
          <cell r="AP78">
            <v>19.357330000000001</v>
          </cell>
          <cell r="AQ78">
            <v>11.399999999999997</v>
          </cell>
          <cell r="AR78">
            <v>5.8709154078490045</v>
          </cell>
          <cell r="AS78">
            <v>4.9377647845234334</v>
          </cell>
          <cell r="AT78">
            <v>0</v>
          </cell>
          <cell r="AU78" t="str">
            <v/>
          </cell>
          <cell r="AV78">
            <v>0</v>
          </cell>
          <cell r="AW78" t="str">
            <v>Prefrac kh estimate too low by 170%</v>
          </cell>
          <cell r="AY78">
            <v>19.357330000000001</v>
          </cell>
        </row>
        <row r="79">
          <cell r="C79" t="str">
            <v>Mamontovskoe!7277</v>
          </cell>
          <cell r="E79" t="str">
            <v>7277</v>
          </cell>
          <cell r="F79">
            <v>2451.5</v>
          </cell>
          <cell r="G79">
            <v>36515</v>
          </cell>
          <cell r="H79">
            <v>219.04605319999999</v>
          </cell>
          <cell r="I79">
            <v>94.833960000000005</v>
          </cell>
          <cell r="J79">
            <v>97.632000000000005</v>
          </cell>
          <cell r="K79">
            <v>113</v>
          </cell>
          <cell r="L79">
            <v>4</v>
          </cell>
          <cell r="M79">
            <v>96</v>
          </cell>
          <cell r="N79">
            <v>1230</v>
          </cell>
          <cell r="O79">
            <v>122.935</v>
          </cell>
          <cell r="P79">
            <v>0</v>
          </cell>
          <cell r="R79">
            <v>1.1757232517768312</v>
          </cell>
          <cell r="S79">
            <v>1.1757232517768312</v>
          </cell>
          <cell r="T79">
            <v>275.46302695588736</v>
          </cell>
          <cell r="U79" t="str">
            <v>Old</v>
          </cell>
          <cell r="X79">
            <v>111</v>
          </cell>
          <cell r="Y79">
            <v>8.32</v>
          </cell>
          <cell r="Z79">
            <v>-6.0743921191371957</v>
          </cell>
          <cell r="AA79">
            <v>-4.2733299999999996</v>
          </cell>
          <cell r="AB79">
            <v>-4.2066854921868124</v>
          </cell>
          <cell r="AC79" t="str">
            <v>BS-10,100</v>
          </cell>
          <cell r="AE79">
            <v>35.1</v>
          </cell>
          <cell r="AF79" t="str">
            <v>16/30</v>
          </cell>
          <cell r="AG79">
            <v>21.6</v>
          </cell>
          <cell r="AH79">
            <v>55.5</v>
          </cell>
          <cell r="AI79">
            <v>420</v>
          </cell>
          <cell r="AJ79">
            <v>3341.6568742655691</v>
          </cell>
          <cell r="AK79">
            <v>1</v>
          </cell>
          <cell r="AL79" t="str">
            <v>1:-4.27333!771.76037</v>
          </cell>
          <cell r="AM79">
            <v>1</v>
          </cell>
          <cell r="AN79">
            <v>-4.2733299999999996</v>
          </cell>
          <cell r="AO79">
            <v>1.6851561443144549</v>
          </cell>
          <cell r="AP79">
            <v>771.76036999999997</v>
          </cell>
          <cell r="AQ79">
            <v>275.46302695588736</v>
          </cell>
          <cell r="AR79">
            <v>7.0764910925532583</v>
          </cell>
          <cell r="AS79">
            <v>12.745195892739556</v>
          </cell>
          <cell r="AT79">
            <v>0</v>
          </cell>
          <cell r="AU79" t="str">
            <v/>
          </cell>
          <cell r="AV79">
            <v>0</v>
          </cell>
          <cell r="AW79" t="str">
            <v>DAMMAGED formation S =12.7</v>
          </cell>
          <cell r="AY79">
            <v>771.76036999999997</v>
          </cell>
        </row>
        <row r="80">
          <cell r="C80" t="str">
            <v>Petelynskoye!370</v>
          </cell>
          <cell r="E80" t="str">
            <v>370</v>
          </cell>
          <cell r="F80">
            <v>2024.5</v>
          </cell>
          <cell r="G80">
            <v>36838</v>
          </cell>
          <cell r="H80">
            <v>175</v>
          </cell>
          <cell r="I80">
            <v>84</v>
          </cell>
          <cell r="J80" t="str">
            <v/>
          </cell>
          <cell r="M80" t="str">
            <v/>
          </cell>
          <cell r="O80" t="str">
            <v/>
          </cell>
          <cell r="P80">
            <v>0</v>
          </cell>
          <cell r="Q80">
            <v>0.21340854066144987</v>
          </cell>
          <cell r="R80" t="str">
            <v/>
          </cell>
          <cell r="S80">
            <v>0.21340854066144987</v>
          </cell>
          <cell r="T80">
            <v>50</v>
          </cell>
          <cell r="U80" t="str">
            <v>Old</v>
          </cell>
          <cell r="X80">
            <v>34</v>
          </cell>
          <cell r="Y80">
            <v>0.61350000000000005</v>
          </cell>
          <cell r="Z80">
            <v>-4.613309522268203</v>
          </cell>
          <cell r="AA80">
            <v>-4.7699999999999996</v>
          </cell>
          <cell r="AB80">
            <v>-4.700746806694136</v>
          </cell>
          <cell r="AC80" t="str">
            <v>AS-4,100</v>
          </cell>
          <cell r="AE80">
            <v>23.56</v>
          </cell>
          <cell r="AF80" t="str">
            <v>16/30</v>
          </cell>
          <cell r="AG80">
            <v>10</v>
          </cell>
          <cell r="AH80">
            <v>50.4</v>
          </cell>
          <cell r="AI80">
            <v>420</v>
          </cell>
          <cell r="AJ80">
            <v>5335.1449275362311</v>
          </cell>
          <cell r="AK80">
            <v>1</v>
          </cell>
          <cell r="AL80" t="str">
            <v>1:-4.77000!42.93961</v>
          </cell>
          <cell r="AM80">
            <v>1</v>
          </cell>
          <cell r="AN80">
            <v>-4.7699999999999996</v>
          </cell>
          <cell r="AO80">
            <v>24.652308241627811</v>
          </cell>
          <cell r="AP80">
            <v>42.939610000000002</v>
          </cell>
          <cell r="AQ80">
            <v>50</v>
          </cell>
          <cell r="AR80">
            <v>2.6367249212643511</v>
          </cell>
          <cell r="AS80" t="str">
            <v/>
          </cell>
          <cell r="AT80">
            <v>0</v>
          </cell>
          <cell r="AU80" t="str">
            <v/>
          </cell>
          <cell r="AV80">
            <v>0</v>
          </cell>
          <cell r="AW80" t="str">
            <v>Prefrac  kh estimate acceptable</v>
          </cell>
          <cell r="AY80">
            <v>50</v>
          </cell>
        </row>
        <row r="81">
          <cell r="C81" t="str">
            <v>Petelynskoye!382</v>
          </cell>
          <cell r="E81" t="str">
            <v>382</v>
          </cell>
          <cell r="F81">
            <v>2009.1</v>
          </cell>
          <cell r="G81">
            <v>36834</v>
          </cell>
          <cell r="H81">
            <v>175</v>
          </cell>
          <cell r="I81">
            <v>84</v>
          </cell>
          <cell r="J81" t="str">
            <v/>
          </cell>
          <cell r="M81" t="str">
            <v/>
          </cell>
          <cell r="O81" t="str">
            <v/>
          </cell>
          <cell r="P81">
            <v>0</v>
          </cell>
          <cell r="Q81">
            <v>0.2155426260680644</v>
          </cell>
          <cell r="R81" t="str">
            <v/>
          </cell>
          <cell r="S81">
            <v>0.2155426260680644</v>
          </cell>
          <cell r="T81">
            <v>50.5</v>
          </cell>
          <cell r="U81" t="str">
            <v>Old</v>
          </cell>
          <cell r="X81">
            <v>33.33</v>
          </cell>
          <cell r="Y81">
            <v>0.39400000000000002</v>
          </cell>
          <cell r="Z81">
            <v>-3.204100695865733</v>
          </cell>
          <cell r="AA81">
            <v>-3.0748199999999999</v>
          </cell>
          <cell r="AB81">
            <v>-4.7674317605273053</v>
          </cell>
          <cell r="AC81" t="str">
            <v>AS-4,98</v>
          </cell>
          <cell r="AE81">
            <v>23.88</v>
          </cell>
          <cell r="AF81" t="str">
            <v>16/30</v>
          </cell>
          <cell r="AG81">
            <v>10.1</v>
          </cell>
          <cell r="AH81">
            <v>55.2</v>
          </cell>
          <cell r="AI81">
            <v>420</v>
          </cell>
          <cell r="AJ81">
            <v>4888.4968837148363</v>
          </cell>
          <cell r="AK81">
            <v>1</v>
          </cell>
          <cell r="AL81" t="str">
            <v>0.01778:-3.07482!50.50000</v>
          </cell>
          <cell r="AM81">
            <v>1.7780000000000001E-2</v>
          </cell>
          <cell r="AN81">
            <v>-3.0748199999999999</v>
          </cell>
          <cell r="AO81">
            <v>0.31491838620452822</v>
          </cell>
          <cell r="AP81">
            <v>50.5</v>
          </cell>
          <cell r="AQ81">
            <v>50.5</v>
          </cell>
          <cell r="AR81">
            <v>1.7688537711179861</v>
          </cell>
          <cell r="AS81" t="str">
            <v/>
          </cell>
          <cell r="AT81">
            <v>0</v>
          </cell>
          <cell r="AU81" t="str">
            <v/>
          </cell>
          <cell r="AV81">
            <v>1</v>
          </cell>
          <cell r="AW81" t="str">
            <v>PROBLEM FRAC possible? KH prefrac Estimate is at least 50% higher than for a perfect frac</v>
          </cell>
          <cell r="AY81">
            <v>50.5</v>
          </cell>
        </row>
        <row r="82">
          <cell r="C82" t="str">
            <v>Priobskoe LB!107</v>
          </cell>
          <cell r="E82" t="str">
            <v>107</v>
          </cell>
          <cell r="F82">
            <v>2533.1999999999998</v>
          </cell>
          <cell r="G82">
            <v>36656</v>
          </cell>
          <cell r="H82">
            <v>260.37530479999998</v>
          </cell>
          <cell r="I82">
            <v>117</v>
          </cell>
          <cell r="J82" t="str">
            <v/>
          </cell>
          <cell r="M82" t="str">
            <v/>
          </cell>
          <cell r="O82" t="str">
            <v/>
          </cell>
          <cell r="P82">
            <v>0</v>
          </cell>
          <cell r="Q82">
            <v>0.20871355276689801</v>
          </cell>
          <cell r="R82" t="str">
            <v/>
          </cell>
          <cell r="S82">
            <v>0.20871355276689801</v>
          </cell>
          <cell r="T82">
            <v>48.900000000000006</v>
          </cell>
          <cell r="U82" t="str">
            <v>Old</v>
          </cell>
          <cell r="X82">
            <v>23.5</v>
          </cell>
          <cell r="Y82">
            <v>1.0451999999999999</v>
          </cell>
          <cell r="Z82">
            <v>-5.66144624491454</v>
          </cell>
          <cell r="AA82">
            <v>-5.0894199999999996</v>
          </cell>
          <cell r="AB82">
            <v>-5.043839575899689</v>
          </cell>
          <cell r="AC82" t="str">
            <v>AS-10,100</v>
          </cell>
          <cell r="AE82">
            <v>54.524000000000001</v>
          </cell>
          <cell r="AF82" t="str">
            <v>16/30</v>
          </cell>
          <cell r="AG82">
            <v>16.3</v>
          </cell>
          <cell r="AH82">
            <v>70.3</v>
          </cell>
          <cell r="AI82">
            <v>420</v>
          </cell>
          <cell r="AJ82">
            <v>5430.5804449702473</v>
          </cell>
          <cell r="AK82">
            <v>1</v>
          </cell>
          <cell r="AL82" t="str">
            <v>1:-5.08942!51.79297</v>
          </cell>
          <cell r="AM82">
            <v>1</v>
          </cell>
          <cell r="AN82">
            <v>-5.0894199999999996</v>
          </cell>
          <cell r="AO82">
            <v>24.311273830122243</v>
          </cell>
          <cell r="AP82">
            <v>51.792969999999997</v>
          </cell>
          <cell r="AQ82">
            <v>48.900000000000006</v>
          </cell>
          <cell r="AR82">
            <v>3.7752973035698556</v>
          </cell>
          <cell r="AS82">
            <v>0.41850721652406708</v>
          </cell>
          <cell r="AT82">
            <v>0</v>
          </cell>
          <cell r="AU82" t="str">
            <v/>
          </cell>
          <cell r="AV82">
            <v>0</v>
          </cell>
          <cell r="AW82" t="str">
            <v>Prefrac  kh estimate acceptable</v>
          </cell>
          <cell r="AY82">
            <v>51.792969999999997</v>
          </cell>
        </row>
        <row r="83">
          <cell r="C83" t="str">
            <v>Priobskoe LB!1080</v>
          </cell>
          <cell r="E83" t="str">
            <v>1080</v>
          </cell>
          <cell r="F83">
            <v>2632.5</v>
          </cell>
          <cell r="G83">
            <v>36800</v>
          </cell>
          <cell r="H83">
            <v>250</v>
          </cell>
          <cell r="I83">
            <v>117</v>
          </cell>
          <cell r="J83" t="str">
            <v/>
          </cell>
          <cell r="M83" t="str">
            <v/>
          </cell>
          <cell r="O83" t="str">
            <v/>
          </cell>
          <cell r="P83">
            <v>0</v>
          </cell>
          <cell r="Q83">
            <v>0.15237369803227524</v>
          </cell>
          <cell r="R83" t="str">
            <v/>
          </cell>
          <cell r="S83">
            <v>0.15237369803227524</v>
          </cell>
          <cell r="T83">
            <v>35.700000000000003</v>
          </cell>
          <cell r="U83" t="str">
            <v>Old</v>
          </cell>
          <cell r="X83">
            <v>29</v>
          </cell>
          <cell r="Y83">
            <v>0.45750000000000002</v>
          </cell>
          <cell r="Z83">
            <v>-4.7179836049007999</v>
          </cell>
          <cell r="AA83">
            <v>-4.83331</v>
          </cell>
          <cell r="AB83">
            <v>-4.7912363051655884</v>
          </cell>
          <cell r="AC83" t="str">
            <v>AC-11-12,100</v>
          </cell>
          <cell r="AE83">
            <v>39.89</v>
          </cell>
          <cell r="AF83" t="str">
            <v>16/30</v>
          </cell>
          <cell r="AG83">
            <v>23.8</v>
          </cell>
          <cell r="AH83">
            <v>51.5</v>
          </cell>
          <cell r="AI83">
            <v>420</v>
          </cell>
          <cell r="AJ83">
            <v>3714.3371489583587</v>
          </cell>
          <cell r="AK83">
            <v>1</v>
          </cell>
          <cell r="AL83" t="str">
            <v>1:-4.83331!18.32063</v>
          </cell>
          <cell r="AM83">
            <v>1</v>
          </cell>
          <cell r="AN83">
            <v>-4.83331</v>
          </cell>
          <cell r="AO83">
            <v>93.693755300926568</v>
          </cell>
          <cell r="AP83">
            <v>18.320630000000001</v>
          </cell>
          <cell r="AQ83">
            <v>35.700000000000003</v>
          </cell>
          <cell r="AR83">
            <v>1.6201281731215891</v>
          </cell>
          <cell r="AS83" t="str">
            <v/>
          </cell>
          <cell r="AT83">
            <v>0</v>
          </cell>
          <cell r="AU83" t="str">
            <v/>
          </cell>
          <cell r="AV83">
            <v>0</v>
          </cell>
          <cell r="AW83" t="str">
            <v>Prefrac  kh estimate acceptable</v>
          </cell>
          <cell r="AY83">
            <v>35.700000000000003</v>
          </cell>
        </row>
        <row r="84">
          <cell r="C84" t="str">
            <v>Priobskoe LB!1110</v>
          </cell>
          <cell r="E84" t="str">
            <v>1110</v>
          </cell>
          <cell r="F84">
            <v>2595</v>
          </cell>
          <cell r="G84">
            <v>36791</v>
          </cell>
          <cell r="H84">
            <v>260</v>
          </cell>
          <cell r="I84">
            <v>117</v>
          </cell>
          <cell r="J84">
            <v>8.7317999999999998</v>
          </cell>
          <cell r="K84">
            <v>9.8000000000000007</v>
          </cell>
          <cell r="L84">
            <v>1</v>
          </cell>
          <cell r="M84">
            <v>99</v>
          </cell>
          <cell r="N84">
            <v>1080</v>
          </cell>
          <cell r="O84">
            <v>149.35</v>
          </cell>
          <cell r="P84">
            <v>0</v>
          </cell>
          <cell r="R84">
            <v>8.8567555354722105E-2</v>
          </cell>
          <cell r="S84">
            <v>8.8567555354722105E-2</v>
          </cell>
          <cell r="T84">
            <v>20.75070544979387</v>
          </cell>
          <cell r="U84" t="str">
            <v>Old</v>
          </cell>
          <cell r="X84">
            <v>28.67</v>
          </cell>
          <cell r="Y84">
            <v>0.52769999999999995</v>
          </cell>
          <cell r="Z84">
            <v>-5.8867597465993926</v>
          </cell>
          <cell r="AA84">
            <v>-5.0164900000000001</v>
          </cell>
          <cell r="AB84">
            <v>-5.1521883960189161</v>
          </cell>
          <cell r="AC84" t="str">
            <v>AC-12,100/AC-11-12,100</v>
          </cell>
          <cell r="AE84">
            <v>32</v>
          </cell>
          <cell r="AF84" t="str">
            <v>16/30</v>
          </cell>
          <cell r="AG84">
            <v>21</v>
          </cell>
          <cell r="AH84">
            <v>78.900000000000006</v>
          </cell>
          <cell r="AI84">
            <v>420</v>
          </cell>
          <cell r="AJ84">
            <v>2204.2210833746617</v>
          </cell>
          <cell r="AK84">
            <v>2</v>
          </cell>
          <cell r="AL84" t="str">
            <v>0.19165:-5.01649!20.75071</v>
          </cell>
          <cell r="AM84">
            <v>0.19164999999999999</v>
          </cell>
          <cell r="AN84">
            <v>-5.0164900000000001</v>
          </cell>
          <cell r="AO84">
            <v>5.418427992295344</v>
          </cell>
          <cell r="AP84">
            <v>20.750710000000002</v>
          </cell>
          <cell r="AQ84">
            <v>20.75070544979387</v>
          </cell>
          <cell r="AR84">
            <v>3.4380818668028823</v>
          </cell>
          <cell r="AS84">
            <v>1.5511938906698219E-6</v>
          </cell>
          <cell r="AT84">
            <v>0</v>
          </cell>
          <cell r="AU84" t="str">
            <v/>
          </cell>
          <cell r="AV84">
            <v>0</v>
          </cell>
          <cell r="AW84" t="str">
            <v>Proppant Pack damage=19%</v>
          </cell>
          <cell r="AY84">
            <v>20.750710000000002</v>
          </cell>
        </row>
        <row r="85">
          <cell r="C85" t="str">
            <v>Priobskoe LB!112</v>
          </cell>
          <cell r="E85" t="str">
            <v>112</v>
          </cell>
          <cell r="F85">
            <v>2392.6999999999998</v>
          </cell>
          <cell r="G85">
            <v>36740</v>
          </cell>
          <cell r="H85">
            <v>236.33030719999999</v>
          </cell>
          <cell r="I85">
            <v>117</v>
          </cell>
          <cell r="J85">
            <v>48.898800000000001</v>
          </cell>
          <cell r="K85">
            <v>57.8</v>
          </cell>
          <cell r="L85">
            <v>6</v>
          </cell>
          <cell r="M85">
            <v>94</v>
          </cell>
          <cell r="N85">
            <v>1100</v>
          </cell>
          <cell r="O85">
            <v>129.34299999999996</v>
          </cell>
          <cell r="P85">
            <v>0</v>
          </cell>
          <cell r="R85">
            <v>0.54025100278437499</v>
          </cell>
          <cell r="S85">
            <v>0.54025100278437499</v>
          </cell>
          <cell r="T85">
            <v>126.57670614069428</v>
          </cell>
          <cell r="U85" t="str">
            <v>Old</v>
          </cell>
          <cell r="X85">
            <v>28.4</v>
          </cell>
          <cell r="Y85">
            <v>1.0649</v>
          </cell>
          <cell r="Z85">
            <v>-3.4852015643280545</v>
          </cell>
          <cell r="AA85">
            <v>-3.2840400000000001</v>
          </cell>
          <cell r="AB85">
            <v>-5.0025907230239852</v>
          </cell>
          <cell r="AC85" t="str">
            <v>AC-11,100</v>
          </cell>
          <cell r="AE85">
            <v>45.9</v>
          </cell>
          <cell r="AF85" t="str">
            <v>16/30</v>
          </cell>
          <cell r="AG85">
            <v>27.8</v>
          </cell>
          <cell r="AH85">
            <v>66.8</v>
          </cell>
          <cell r="AI85">
            <v>420</v>
          </cell>
          <cell r="AJ85">
            <v>3136.8784170788858</v>
          </cell>
          <cell r="AK85">
            <v>1</v>
          </cell>
          <cell r="AL85" t="str">
            <v>0.03485:-3.28404!126.57671</v>
          </cell>
          <cell r="AM85">
            <v>3.4849999999999999E-2</v>
          </cell>
          <cell r="AN85">
            <v>-3.2840400000000001</v>
          </cell>
          <cell r="AO85">
            <v>0.3594305593574379</v>
          </cell>
          <cell r="AP85">
            <v>126.57671000000001</v>
          </cell>
          <cell r="AQ85">
            <v>126.57670614069428</v>
          </cell>
          <cell r="AR85">
            <v>1.866499945011439</v>
          </cell>
          <cell r="AS85">
            <v>2.1568665431459522E-7</v>
          </cell>
          <cell r="AT85">
            <v>0</v>
          </cell>
          <cell r="AU85" t="str">
            <v/>
          </cell>
          <cell r="AV85">
            <v>0</v>
          </cell>
          <cell r="AW85" t="str">
            <v>Proppant Pack damage=3%</v>
          </cell>
          <cell r="AY85">
            <v>126.57671000000001</v>
          </cell>
        </row>
        <row r="86">
          <cell r="C86" t="str">
            <v>Priobskoe LB!1132</v>
          </cell>
          <cell r="E86" t="str">
            <v>1132</v>
          </cell>
          <cell r="F86">
            <v>2560.6</v>
          </cell>
          <cell r="G86">
            <v>36710</v>
          </cell>
          <cell r="H86">
            <v>275.66090759999997</v>
          </cell>
          <cell r="I86">
            <v>117</v>
          </cell>
          <cell r="J86" t="str">
            <v/>
          </cell>
          <cell r="M86" t="str">
            <v/>
          </cell>
          <cell r="O86" t="str">
            <v/>
          </cell>
          <cell r="P86">
            <v>0</v>
          </cell>
          <cell r="Q86">
            <v>0.18054362539958663</v>
          </cell>
          <cell r="R86" t="str">
            <v/>
          </cell>
          <cell r="S86">
            <v>0.18054362539958663</v>
          </cell>
          <cell r="T86">
            <v>42.300000000000004</v>
          </cell>
          <cell r="U86" t="str">
            <v>Old</v>
          </cell>
          <cell r="X86">
            <v>39.5</v>
          </cell>
          <cell r="Y86">
            <v>0.31309999999999999</v>
          </cell>
          <cell r="Z86">
            <v>-2.9949214083539646</v>
          </cell>
          <cell r="AA86">
            <v>-2.89791</v>
          </cell>
          <cell r="AB86">
            <v>-5.165230877858261</v>
          </cell>
          <cell r="AC86" t="str">
            <v>AC-11,100</v>
          </cell>
          <cell r="AE86">
            <v>35.83</v>
          </cell>
          <cell r="AF86" t="str">
            <v>16/30</v>
          </cell>
          <cell r="AG86">
            <v>9.4</v>
          </cell>
          <cell r="AH86">
            <v>89.8</v>
          </cell>
          <cell r="AI86">
            <v>420</v>
          </cell>
          <cell r="AJ86">
            <v>4844.4456691712903</v>
          </cell>
          <cell r="AK86">
            <v>1</v>
          </cell>
          <cell r="AL86" t="str">
            <v>0.01275:-2.89791!42.30000</v>
          </cell>
          <cell r="AM86">
            <v>1.2749999999999999E-2</v>
          </cell>
          <cell r="AN86">
            <v>-2.89791</v>
          </cell>
          <cell r="AO86">
            <v>0.15284999327377866</v>
          </cell>
          <cell r="AP86">
            <v>42.3</v>
          </cell>
          <cell r="AQ86">
            <v>42.300000000000004</v>
          </cell>
          <cell r="AR86">
            <v>1.6939213647416145</v>
          </cell>
          <cell r="AS86" t="str">
            <v/>
          </cell>
          <cell r="AT86">
            <v>0</v>
          </cell>
          <cell r="AU86" t="str">
            <v/>
          </cell>
          <cell r="AV86">
            <v>1</v>
          </cell>
          <cell r="AW86" t="str">
            <v>PROBLEM FRAC possible? KH prefrac Estimate is at least 50% higher than for a perfect frac</v>
          </cell>
          <cell r="AY86">
            <v>42.300000000000004</v>
          </cell>
        </row>
        <row r="87">
          <cell r="C87" t="str">
            <v>Priobskoe LB!125</v>
          </cell>
          <cell r="E87" t="str">
            <v>125</v>
          </cell>
          <cell r="F87">
            <v>2671.2</v>
          </cell>
          <cell r="G87">
            <v>36756</v>
          </cell>
          <cell r="H87">
            <v>240</v>
          </cell>
          <cell r="I87">
            <v>117</v>
          </cell>
          <cell r="J87" t="str">
            <v/>
          </cell>
          <cell r="M87" t="str">
            <v/>
          </cell>
          <cell r="O87" t="str">
            <v/>
          </cell>
          <cell r="P87">
            <v>0</v>
          </cell>
          <cell r="Q87">
            <v>0.1399960026739111</v>
          </cell>
          <cell r="R87" t="str">
            <v/>
          </cell>
          <cell r="S87">
            <v>0.1399960026739111</v>
          </cell>
          <cell r="T87">
            <v>32.799999999999997</v>
          </cell>
          <cell r="U87" t="str">
            <v>Old</v>
          </cell>
          <cell r="X87">
            <v>39</v>
          </cell>
          <cell r="Y87">
            <v>0.441</v>
          </cell>
          <cell r="Z87">
            <v>-4.8283812393116037</v>
          </cell>
          <cell r="AA87">
            <v>-5.0460799999999999</v>
          </cell>
          <cell r="AB87">
            <v>-4.9904413374766339</v>
          </cell>
          <cell r="AC87" t="str">
            <v>AS 12,79</v>
          </cell>
          <cell r="AE87">
            <v>40.18</v>
          </cell>
          <cell r="AF87" t="str">
            <v>16/30</v>
          </cell>
          <cell r="AG87">
            <v>16.399999999999999</v>
          </cell>
          <cell r="AH87">
            <v>64.900000000000006</v>
          </cell>
          <cell r="AI87">
            <v>420</v>
          </cell>
          <cell r="AJ87">
            <v>4308.467877001407</v>
          </cell>
          <cell r="AK87">
            <v>1</v>
          </cell>
          <cell r="AL87" t="str">
            <v>1:-5.04608!19.38283</v>
          </cell>
          <cell r="AM87">
            <v>1</v>
          </cell>
          <cell r="AN87">
            <v>-5.0460799999999999</v>
          </cell>
          <cell r="AO87">
            <v>56.170051725153776</v>
          </cell>
          <cell r="AP87">
            <v>19.382829999999998</v>
          </cell>
          <cell r="AQ87">
            <v>32.799999999999997</v>
          </cell>
          <cell r="AR87">
            <v>2.0613443696455422</v>
          </cell>
          <cell r="AS87" t="str">
            <v/>
          </cell>
          <cell r="AT87">
            <v>0</v>
          </cell>
          <cell r="AU87" t="str">
            <v/>
          </cell>
          <cell r="AV87">
            <v>0</v>
          </cell>
          <cell r="AW87" t="str">
            <v>Prefrac  kh estimate acceptable</v>
          </cell>
          <cell r="AY87">
            <v>32.799999999999997</v>
          </cell>
        </row>
        <row r="88">
          <cell r="C88" t="str">
            <v>Priobskoe LB!1262</v>
          </cell>
          <cell r="E88" t="str">
            <v>1262</v>
          </cell>
          <cell r="F88">
            <v>2474.5</v>
          </cell>
          <cell r="G88">
            <v>36719</v>
          </cell>
          <cell r="H88">
            <v>235.57571440000001</v>
          </cell>
          <cell r="I88">
            <v>117</v>
          </cell>
          <cell r="J88" t="str">
            <v/>
          </cell>
          <cell r="M88" t="str">
            <v/>
          </cell>
          <cell r="O88" t="str">
            <v/>
          </cell>
          <cell r="P88">
            <v>0</v>
          </cell>
          <cell r="Q88">
            <v>0.23474939472759487</v>
          </cell>
          <cell r="R88" t="str">
            <v/>
          </cell>
          <cell r="S88">
            <v>0.23474939472759487</v>
          </cell>
          <cell r="T88">
            <v>55</v>
          </cell>
          <cell r="U88" t="str">
            <v>Old</v>
          </cell>
          <cell r="X88">
            <v>34</v>
          </cell>
          <cell r="Y88">
            <v>0.2165</v>
          </cell>
          <cell r="Z88">
            <v>0.59629126084657891</v>
          </cell>
          <cell r="AA88">
            <v>0</v>
          </cell>
          <cell r="AB88">
            <v>-5.1089331795695179</v>
          </cell>
          <cell r="AC88" t="str">
            <v>AC-11,76</v>
          </cell>
          <cell r="AE88">
            <v>17</v>
          </cell>
          <cell r="AF88" t="str">
            <v>16/20</v>
          </cell>
          <cell r="AG88">
            <v>11</v>
          </cell>
          <cell r="AH88">
            <v>106.4</v>
          </cell>
          <cell r="AI88">
            <v>420</v>
          </cell>
          <cell r="AJ88">
            <v>1657.7387143748699</v>
          </cell>
          <cell r="AK88">
            <v>1</v>
          </cell>
          <cell r="AL88" t="str">
            <v>0.00000:0.00000!55.00000</v>
          </cell>
          <cell r="AM88">
            <v>0</v>
          </cell>
          <cell r="AN88">
            <v>0</v>
          </cell>
          <cell r="AO88">
            <v>0</v>
          </cell>
          <cell r="AP88">
            <v>55</v>
          </cell>
          <cell r="AQ88">
            <v>55</v>
          </cell>
          <cell r="AR88">
            <v>1</v>
          </cell>
          <cell r="AS88" t="str">
            <v/>
          </cell>
          <cell r="AT88">
            <v>0</v>
          </cell>
          <cell r="AU88" t="str">
            <v/>
          </cell>
          <cell r="AV88">
            <v>1</v>
          </cell>
          <cell r="AW88" t="str">
            <v>PROBLEM FRAC possible? KH prefrac Estimate is at least 50% higher than for a perfect frac</v>
          </cell>
          <cell r="AY88">
            <v>55</v>
          </cell>
        </row>
        <row r="89">
          <cell r="C89" t="str">
            <v>Priobskoe LB!127</v>
          </cell>
          <cell r="E89" t="str">
            <v>127</v>
          </cell>
          <cell r="F89">
            <v>2574.8000000000002</v>
          </cell>
          <cell r="G89">
            <v>36712</v>
          </cell>
          <cell r="H89">
            <v>258.30527319999999</v>
          </cell>
          <cell r="I89">
            <v>117</v>
          </cell>
          <cell r="J89" t="str">
            <v/>
          </cell>
          <cell r="M89" t="str">
            <v/>
          </cell>
          <cell r="O89" t="str">
            <v/>
          </cell>
          <cell r="P89">
            <v>0</v>
          </cell>
          <cell r="Q89">
            <v>0.27657746869723909</v>
          </cell>
          <cell r="R89" t="str">
            <v/>
          </cell>
          <cell r="S89">
            <v>0.27657746869723909</v>
          </cell>
          <cell r="T89">
            <v>64.800000000000011</v>
          </cell>
          <cell r="U89" t="str">
            <v>Old</v>
          </cell>
          <cell r="X89">
            <v>13</v>
          </cell>
          <cell r="Y89">
            <v>0.40910000000000002</v>
          </cell>
          <cell r="Z89">
            <v>-2.291543593035624</v>
          </cell>
          <cell r="AA89">
            <v>-1.4408700000000001</v>
          </cell>
          <cell r="AB89">
            <v>-4.7739635250418049</v>
          </cell>
          <cell r="AC89" t="str">
            <v>AC-11,82</v>
          </cell>
          <cell r="AE89">
            <v>22.52</v>
          </cell>
          <cell r="AF89" t="str">
            <v>16/30</v>
          </cell>
          <cell r="AG89">
            <v>21.6</v>
          </cell>
          <cell r="AH89">
            <v>61</v>
          </cell>
          <cell r="AI89">
            <v>420</v>
          </cell>
          <cell r="AJ89">
            <v>1950.6810802249147</v>
          </cell>
          <cell r="AK89">
            <v>1</v>
          </cell>
          <cell r="AL89" t="str">
            <v>0.00490:-1.44087!64.80000</v>
          </cell>
          <cell r="AM89">
            <v>4.8999999999999998E-3</v>
          </cell>
          <cell r="AN89">
            <v>-1.4408700000000001</v>
          </cell>
          <cell r="AO89">
            <v>5.2231351328426677E-2</v>
          </cell>
          <cell r="AP89">
            <v>64.8</v>
          </cell>
          <cell r="AQ89">
            <v>64.800000000000011</v>
          </cell>
          <cell r="AR89">
            <v>1.2557828829106612</v>
          </cell>
          <cell r="AS89" t="str">
            <v/>
          </cell>
          <cell r="AT89">
            <v>0</v>
          </cell>
          <cell r="AU89" t="str">
            <v/>
          </cell>
          <cell r="AV89">
            <v>1</v>
          </cell>
          <cell r="AW89" t="str">
            <v>PROBLEM FRAC possible? KH prefrac Estimate is at least 50% higher than for a perfect frac</v>
          </cell>
          <cell r="AY89">
            <v>64.800000000000011</v>
          </cell>
        </row>
        <row r="90">
          <cell r="C90" t="str">
            <v>Priobskoe LB!1756</v>
          </cell>
          <cell r="E90" t="str">
            <v>1756</v>
          </cell>
          <cell r="F90">
            <v>2440.85</v>
          </cell>
          <cell r="G90">
            <v>36630</v>
          </cell>
          <cell r="H90">
            <v>258.30527319999999</v>
          </cell>
          <cell r="I90">
            <v>117</v>
          </cell>
          <cell r="J90">
            <v>98.01</v>
          </cell>
          <cell r="K90">
            <v>108.9</v>
          </cell>
          <cell r="L90">
            <v>0</v>
          </cell>
          <cell r="M90">
            <v>100</v>
          </cell>
          <cell r="N90">
            <v>1254</v>
          </cell>
          <cell r="O90">
            <v>119.81649999999999</v>
          </cell>
          <cell r="P90">
            <v>0</v>
          </cell>
          <cell r="R90">
            <v>0.78634532954329039</v>
          </cell>
          <cell r="S90">
            <v>0.78634532954329039</v>
          </cell>
          <cell r="T90">
            <v>184.23473753816259</v>
          </cell>
          <cell r="U90" t="str">
            <v>Old</v>
          </cell>
          <cell r="X90">
            <v>24.75</v>
          </cell>
          <cell r="Y90">
            <v>2.7646999999999999</v>
          </cell>
          <cell r="Z90">
            <v>-5.0620219063924479</v>
          </cell>
          <cell r="AA90">
            <v>-4.6706399999999997</v>
          </cell>
          <cell r="AB90">
            <v>-4.6304247630603808</v>
          </cell>
          <cell r="AC90" t="str">
            <v>AS-10,49</v>
          </cell>
          <cell r="AE90">
            <v>28.931000000000001</v>
          </cell>
          <cell r="AF90" t="str">
            <v>16/30</v>
          </cell>
          <cell r="AG90">
            <v>37.799999999999997</v>
          </cell>
          <cell r="AH90">
            <v>57.5</v>
          </cell>
          <cell r="AI90">
            <v>420</v>
          </cell>
          <cell r="AJ90">
            <v>2296.9792060491491</v>
          </cell>
          <cell r="AK90">
            <v>1</v>
          </cell>
          <cell r="AL90" t="str">
            <v>1:-4.67064!220.07205</v>
          </cell>
          <cell r="AM90">
            <v>1</v>
          </cell>
          <cell r="AN90">
            <v>-4.6706399999999997</v>
          </cell>
          <cell r="AO90">
            <v>6.8614535845169069</v>
          </cell>
          <cell r="AP90">
            <v>220.07204999999999</v>
          </cell>
          <cell r="AQ90">
            <v>184.23473753816259</v>
          </cell>
          <cell r="AR90">
            <v>3.5158805051406832</v>
          </cell>
          <cell r="AS90">
            <v>1.3760423286512831</v>
          </cell>
          <cell r="AT90">
            <v>0</v>
          </cell>
          <cell r="AU90" t="str">
            <v/>
          </cell>
          <cell r="AV90">
            <v>0</v>
          </cell>
          <cell r="AW90" t="str">
            <v>Slight DAMMAGED formation S =1.4</v>
          </cell>
          <cell r="AY90">
            <v>220.07204999999999</v>
          </cell>
        </row>
        <row r="91">
          <cell r="C91" t="str">
            <v>Priobskoe LB!1795</v>
          </cell>
          <cell r="E91" t="str">
            <v>1795</v>
          </cell>
          <cell r="F91">
            <v>2622.2</v>
          </cell>
          <cell r="G91">
            <v>36730</v>
          </cell>
          <cell r="H91">
            <v>255.20532439999999</v>
          </cell>
          <cell r="I91">
            <v>117</v>
          </cell>
          <cell r="J91" t="str">
            <v/>
          </cell>
          <cell r="M91" t="str">
            <v/>
          </cell>
          <cell r="O91" t="str">
            <v/>
          </cell>
          <cell r="P91">
            <v>0</v>
          </cell>
          <cell r="Q91">
            <v>0.11908196568908905</v>
          </cell>
          <cell r="R91" t="str">
            <v/>
          </cell>
          <cell r="S91">
            <v>0.11908196568908905</v>
          </cell>
          <cell r="T91">
            <v>27.900000000000002</v>
          </cell>
          <cell r="U91" t="str">
            <v>Old</v>
          </cell>
          <cell r="X91">
            <v>149</v>
          </cell>
          <cell r="Y91">
            <v>0.12</v>
          </cell>
          <cell r="Z91">
            <v>-5.4118474624406332E-2</v>
          </cell>
          <cell r="AA91">
            <v>0</v>
          </cell>
          <cell r="AB91">
            <v>-5.1014982348002018</v>
          </cell>
          <cell r="AC91" t="str">
            <v>AC-12,89</v>
          </cell>
          <cell r="AE91">
            <v>35.5</v>
          </cell>
          <cell r="AF91" t="str">
            <v>16/20</v>
          </cell>
          <cell r="AG91">
            <v>18.600000000000001</v>
          </cell>
          <cell r="AH91">
            <v>70.900000000000006</v>
          </cell>
          <cell r="AI91">
            <v>420</v>
          </cell>
          <cell r="AJ91">
            <v>3072.3496934821173</v>
          </cell>
          <cell r="AK91">
            <v>1</v>
          </cell>
          <cell r="AL91" t="str">
            <v>0.00000:0.00000!27.90000</v>
          </cell>
          <cell r="AM91">
            <v>0</v>
          </cell>
          <cell r="AN91">
            <v>0</v>
          </cell>
          <cell r="AO91">
            <v>0</v>
          </cell>
          <cell r="AP91">
            <v>27.9</v>
          </cell>
          <cell r="AQ91">
            <v>27.900000000000002</v>
          </cell>
          <cell r="AR91">
            <v>1</v>
          </cell>
          <cell r="AS91" t="str">
            <v/>
          </cell>
          <cell r="AT91">
            <v>0</v>
          </cell>
          <cell r="AU91" t="str">
            <v/>
          </cell>
          <cell r="AV91">
            <v>1</v>
          </cell>
          <cell r="AW91" t="str">
            <v>PROBLEM FRAC possible? KH prefrac Estimate is at least 50% higher than for a perfect frac</v>
          </cell>
          <cell r="AY91">
            <v>27.900000000000002</v>
          </cell>
        </row>
        <row r="92">
          <cell r="C92" t="str">
            <v>Priobskoe LB!202</v>
          </cell>
          <cell r="E92" t="str">
            <v>202</v>
          </cell>
          <cell r="F92">
            <v>2501.35</v>
          </cell>
          <cell r="G92">
            <v>36623</v>
          </cell>
          <cell r="H92">
            <v>250.0455412</v>
          </cell>
          <cell r="I92">
            <v>117</v>
          </cell>
          <cell r="J92">
            <v>19.180799999999998</v>
          </cell>
          <cell r="K92">
            <v>22.2</v>
          </cell>
          <cell r="L92">
            <v>4</v>
          </cell>
          <cell r="M92">
            <v>96</v>
          </cell>
          <cell r="N92">
            <v>1592</v>
          </cell>
          <cell r="O92">
            <v>94.841499999999982</v>
          </cell>
          <cell r="P92">
            <v>0</v>
          </cell>
          <cell r="R92">
            <v>0.14477735516372861</v>
          </cell>
          <cell r="S92">
            <v>0.14477735516372861</v>
          </cell>
          <cell r="T92">
            <v>33.920234568634854</v>
          </cell>
          <cell r="U92" t="str">
            <v>Old</v>
          </cell>
          <cell r="X92">
            <v>26</v>
          </cell>
          <cell r="Y92">
            <v>0.5877</v>
          </cell>
          <cell r="Z92">
            <v>-5.3313853476636783</v>
          </cell>
          <cell r="AA92">
            <v>-4.5077100000000003</v>
          </cell>
          <cell r="AB92">
            <v>-4.9927494691015877</v>
          </cell>
          <cell r="AC92" t="str">
            <v>AC-10,100</v>
          </cell>
          <cell r="AE92">
            <v>57.826999999999998</v>
          </cell>
          <cell r="AF92" t="str">
            <v>16/30</v>
          </cell>
          <cell r="AG92">
            <v>24.5</v>
          </cell>
          <cell r="AH92">
            <v>65.400000000000006</v>
          </cell>
          <cell r="AI92">
            <v>420</v>
          </cell>
          <cell r="AJ92">
            <v>4118.9668927004386</v>
          </cell>
          <cell r="AK92">
            <v>1</v>
          </cell>
          <cell r="AL92" t="str">
            <v>0.04327:-4.50771!33.92023</v>
          </cell>
          <cell r="AM92">
            <v>4.3270000000000003E-2</v>
          </cell>
          <cell r="AN92">
            <v>-4.5077100000000003</v>
          </cell>
          <cell r="AO92">
            <v>1.9683609659756522</v>
          </cell>
          <cell r="AP92">
            <v>33.920229999999997</v>
          </cell>
          <cell r="AQ92">
            <v>33.920234568634854</v>
          </cell>
          <cell r="AR92">
            <v>2.7564769308972692</v>
          </cell>
          <cell r="AS92" t="str">
            <v/>
          </cell>
          <cell r="AT92">
            <v>0</v>
          </cell>
          <cell r="AU92" t="str">
            <v/>
          </cell>
          <cell r="AV92">
            <v>0</v>
          </cell>
          <cell r="AW92" t="str">
            <v>Proppant Pack damage=4%</v>
          </cell>
          <cell r="AY92">
            <v>33.920234568634854</v>
          </cell>
        </row>
        <row r="93">
          <cell r="C93" t="str">
            <v>Priobskoe LB!2020</v>
          </cell>
          <cell r="E93" t="str">
            <v>2020</v>
          </cell>
          <cell r="F93">
            <v>2685.2</v>
          </cell>
          <cell r="G93">
            <v>36772</v>
          </cell>
          <cell r="H93">
            <v>255</v>
          </cell>
          <cell r="I93">
            <v>117</v>
          </cell>
          <cell r="J93" t="str">
            <v/>
          </cell>
          <cell r="M93" t="str">
            <v/>
          </cell>
          <cell r="O93" t="str">
            <v/>
          </cell>
          <cell r="P93">
            <v>0</v>
          </cell>
          <cell r="Q93">
            <v>0.1184417400671047</v>
          </cell>
          <cell r="R93" t="str">
            <v/>
          </cell>
          <cell r="S93">
            <v>0.1184417400671047</v>
          </cell>
          <cell r="T93">
            <v>27.750000000000004</v>
          </cell>
          <cell r="U93" t="str">
            <v>Old</v>
          </cell>
          <cell r="X93">
            <v>30</v>
          </cell>
          <cell r="Y93">
            <v>0.34379999999999999</v>
          </cell>
          <cell r="Z93">
            <v>-4.6369828379633891</v>
          </cell>
          <cell r="AA93">
            <v>-3.9179499999999998</v>
          </cell>
          <cell r="AB93">
            <v>-5.3603842106974398</v>
          </cell>
          <cell r="AC93" t="str">
            <v>AS-11-12,100/AS-10,97</v>
          </cell>
          <cell r="AE93">
            <v>38.69</v>
          </cell>
          <cell r="AF93" t="str">
            <v>16/30</v>
          </cell>
          <cell r="AG93">
            <v>18.5</v>
          </cell>
          <cell r="AH93">
            <v>108.5</v>
          </cell>
          <cell r="AI93">
            <v>420</v>
          </cell>
          <cell r="AJ93">
            <v>2199.8787005799632</v>
          </cell>
          <cell r="AK93">
            <v>2</v>
          </cell>
          <cell r="AL93" t="str">
            <v>0.02876:-3.91795!27.75000</v>
          </cell>
          <cell r="AM93">
            <v>2.8760000000000001E-2</v>
          </cell>
          <cell r="AN93">
            <v>-3.9179499999999998</v>
          </cell>
          <cell r="AO93">
            <v>0.38874661400110444</v>
          </cell>
          <cell r="AP93">
            <v>27.75</v>
          </cell>
          <cell r="AQ93">
            <v>27.750000000000004</v>
          </cell>
          <cell r="AR93">
            <v>2.2413912588600264</v>
          </cell>
          <cell r="AS93" t="str">
            <v/>
          </cell>
          <cell r="AT93">
            <v>0</v>
          </cell>
          <cell r="AU93" t="str">
            <v/>
          </cell>
          <cell r="AV93">
            <v>1</v>
          </cell>
          <cell r="AW93" t="str">
            <v>PROBLEM FRAC possible? KH prefrac Estimate is at least 50% higher than for a perfect frac</v>
          </cell>
          <cell r="AY93">
            <v>27.750000000000004</v>
          </cell>
        </row>
        <row r="94">
          <cell r="C94" t="str">
            <v>Priobskoe LB!204</v>
          </cell>
          <cell r="E94" t="str">
            <v>204</v>
          </cell>
          <cell r="F94">
            <v>2488.5500000000002</v>
          </cell>
          <cell r="G94">
            <v>36712</v>
          </cell>
          <cell r="H94">
            <v>235.57571440000001</v>
          </cell>
          <cell r="I94">
            <v>117</v>
          </cell>
          <cell r="J94" t="str">
            <v/>
          </cell>
          <cell r="M94" t="str">
            <v/>
          </cell>
          <cell r="O94" t="str">
            <v/>
          </cell>
          <cell r="P94">
            <v>0</v>
          </cell>
          <cell r="Q94">
            <v>0.25865115128167726</v>
          </cell>
          <cell r="R94" t="str">
            <v/>
          </cell>
          <cell r="S94">
            <v>0.25865115128167726</v>
          </cell>
          <cell r="T94">
            <v>60.599999999999994</v>
          </cell>
          <cell r="U94" t="str">
            <v>Old</v>
          </cell>
          <cell r="X94">
            <v>32.83</v>
          </cell>
          <cell r="Y94">
            <v>0.54290000000000005</v>
          </cell>
          <cell r="Z94">
            <v>-3.7037933954067874</v>
          </cell>
          <cell r="AA94">
            <v>-3.3172600000000001</v>
          </cell>
          <cell r="AB94">
            <v>-4.7568487104705319</v>
          </cell>
          <cell r="AC94" t="str">
            <v>AC-10,32</v>
          </cell>
          <cell r="AE94">
            <v>24.6</v>
          </cell>
          <cell r="AF94" t="str">
            <v>16/30</v>
          </cell>
          <cell r="AG94">
            <v>20.2</v>
          </cell>
          <cell r="AH94">
            <v>56.3</v>
          </cell>
          <cell r="AI94">
            <v>420</v>
          </cell>
          <cell r="AJ94">
            <v>2468.7483035121027</v>
          </cell>
          <cell r="AK94">
            <v>1</v>
          </cell>
          <cell r="AL94" t="str">
            <v>0.02780:-3.31726!60.60000</v>
          </cell>
          <cell r="AM94">
            <v>2.7799999999999998E-2</v>
          </cell>
          <cell r="AN94">
            <v>-3.3172600000000001</v>
          </cell>
          <cell r="AO94">
            <v>0.40634223112869422</v>
          </cell>
          <cell r="AP94">
            <v>60.6</v>
          </cell>
          <cell r="AQ94">
            <v>60.599999999999994</v>
          </cell>
          <cell r="AR94">
            <v>1.8830047786628896</v>
          </cell>
          <cell r="AS94" t="str">
            <v/>
          </cell>
          <cell r="AT94">
            <v>0</v>
          </cell>
          <cell r="AU94" t="str">
            <v/>
          </cell>
          <cell r="AV94">
            <v>1</v>
          </cell>
          <cell r="AW94" t="str">
            <v>PROBLEM FRAC possible? KH prefrac Estimate is at least 50% higher than for a perfect frac</v>
          </cell>
          <cell r="AY94">
            <v>60.6</v>
          </cell>
        </row>
        <row r="95">
          <cell r="C95" t="str">
            <v>Priobskoe LB!2050</v>
          </cell>
          <cell r="E95" t="str">
            <v>2050</v>
          </cell>
          <cell r="F95">
            <v>2658.8</v>
          </cell>
          <cell r="G95">
            <v>36842</v>
          </cell>
          <cell r="H95">
            <v>265</v>
          </cell>
          <cell r="I95">
            <v>117</v>
          </cell>
          <cell r="J95" t="str">
            <v/>
          </cell>
          <cell r="M95" t="str">
            <v/>
          </cell>
          <cell r="O95" t="str">
            <v/>
          </cell>
          <cell r="P95">
            <v>0</v>
          </cell>
          <cell r="Q95">
            <v>0.19804312573382549</v>
          </cell>
          <cell r="R95" t="str">
            <v/>
          </cell>
          <cell r="S95">
            <v>0.19804312573382549</v>
          </cell>
          <cell r="T95">
            <v>46.399999999999991</v>
          </cell>
          <cell r="U95" t="str">
            <v>Old</v>
          </cell>
          <cell r="X95">
            <v>40.5</v>
          </cell>
          <cell r="Y95">
            <v>0.22589999999999999</v>
          </cell>
          <cell r="Z95">
            <v>-0.87233647754562771</v>
          </cell>
          <cell r="AA95">
            <v>0</v>
          </cell>
          <cell r="AB95">
            <v>-4.9645234624546282</v>
          </cell>
          <cell r="AC95" t="str">
            <v>AS-11,99</v>
          </cell>
          <cell r="AE95">
            <v>27.71</v>
          </cell>
          <cell r="AF95" t="str">
            <v>16/30</v>
          </cell>
          <cell r="AG95">
            <v>11.6</v>
          </cell>
          <cell r="AH95">
            <v>70.7</v>
          </cell>
          <cell r="AI95">
            <v>420</v>
          </cell>
          <cell r="AJ95">
            <v>3856.2092716018224</v>
          </cell>
          <cell r="AK95">
            <v>1</v>
          </cell>
          <cell r="AL95" t="str">
            <v>0.00000:0.00000!46.40000</v>
          </cell>
          <cell r="AM95">
            <v>0</v>
          </cell>
          <cell r="AN95">
            <v>0</v>
          </cell>
          <cell r="AO95">
            <v>0</v>
          </cell>
          <cell r="AP95">
            <v>46.4</v>
          </cell>
          <cell r="AQ95">
            <v>46.399999999999991</v>
          </cell>
          <cell r="AR95">
            <v>0.99999999999999989</v>
          </cell>
          <cell r="AS95" t="str">
            <v/>
          </cell>
          <cell r="AT95">
            <v>0</v>
          </cell>
          <cell r="AU95" t="str">
            <v/>
          </cell>
          <cell r="AV95">
            <v>1</v>
          </cell>
          <cell r="AW95" t="str">
            <v>PROBLEM FRAC possible? KH prefrac Estimate is at least 50% higher than for a perfect frac</v>
          </cell>
          <cell r="AY95">
            <v>46.4</v>
          </cell>
        </row>
        <row r="96">
          <cell r="C96" t="str">
            <v>Priobskoe LB!2066</v>
          </cell>
          <cell r="E96" t="str">
            <v>2066</v>
          </cell>
          <cell r="F96">
            <v>2473.3000000000002</v>
          </cell>
          <cell r="G96">
            <v>36640</v>
          </cell>
          <cell r="H96">
            <v>237.645746</v>
          </cell>
          <cell r="I96">
            <v>117</v>
          </cell>
          <cell r="J96" t="str">
            <v/>
          </cell>
          <cell r="M96" t="str">
            <v/>
          </cell>
          <cell r="O96" t="str">
            <v/>
          </cell>
          <cell r="P96">
            <v>0</v>
          </cell>
          <cell r="Q96">
            <v>0.1826777108062011</v>
          </cell>
          <cell r="R96" t="str">
            <v/>
          </cell>
          <cell r="S96">
            <v>0.1826777108062011</v>
          </cell>
          <cell r="T96">
            <v>42.79999999999999</v>
          </cell>
          <cell r="U96" t="str">
            <v>Old</v>
          </cell>
          <cell r="X96">
            <v>29.5</v>
          </cell>
          <cell r="Y96">
            <v>0.40250000000000002</v>
          </cell>
          <cell r="Z96">
            <v>-3.8634359949532708</v>
          </cell>
          <cell r="AA96">
            <v>-3.23095</v>
          </cell>
          <cell r="AB96">
            <v>-5.0003834540137362</v>
          </cell>
          <cell r="AC96" t="str">
            <v>AS-10,100</v>
          </cell>
          <cell r="AE96">
            <v>57.640999999999998</v>
          </cell>
          <cell r="AF96" t="str">
            <v>16/30</v>
          </cell>
          <cell r="AG96">
            <v>21.4</v>
          </cell>
          <cell r="AH96">
            <v>65.2</v>
          </cell>
          <cell r="AI96">
            <v>420</v>
          </cell>
          <cell r="AJ96">
            <v>4714.890481698546</v>
          </cell>
          <cell r="AK96">
            <v>1</v>
          </cell>
          <cell r="AL96" t="str">
            <v>0.00861:-3.23095!42.80000</v>
          </cell>
          <cell r="AM96">
            <v>8.6099999999999996E-3</v>
          </cell>
          <cell r="AN96">
            <v>-3.23095</v>
          </cell>
          <cell r="AO96">
            <v>0.31131293748024907</v>
          </cell>
          <cell r="AP96">
            <v>42.8</v>
          </cell>
          <cell r="AQ96">
            <v>42.79999999999999</v>
          </cell>
          <cell r="AR96">
            <v>1.840715399998581</v>
          </cell>
          <cell r="AS96" t="str">
            <v/>
          </cell>
          <cell r="AT96">
            <v>0</v>
          </cell>
          <cell r="AU96" t="str">
            <v/>
          </cell>
          <cell r="AV96">
            <v>1</v>
          </cell>
          <cell r="AW96" t="str">
            <v>PROBLEM FRAC possible? KH prefrac Estimate is at least 50% higher than for a perfect frac</v>
          </cell>
          <cell r="AY96">
            <v>42.8</v>
          </cell>
        </row>
        <row r="97">
          <cell r="C97" t="str">
            <v>Priobskoe LB!2068</v>
          </cell>
          <cell r="E97" t="str">
            <v>2068</v>
          </cell>
          <cell r="F97">
            <v>2604.9</v>
          </cell>
          <cell r="G97">
            <v>36784</v>
          </cell>
          <cell r="H97">
            <v>255</v>
          </cell>
          <cell r="I97">
            <v>117</v>
          </cell>
          <cell r="J97" t="str">
            <v/>
          </cell>
          <cell r="M97" t="str">
            <v/>
          </cell>
          <cell r="O97" t="str">
            <v/>
          </cell>
          <cell r="P97">
            <v>0</v>
          </cell>
          <cell r="Q97">
            <v>0.1410203636690861</v>
          </cell>
          <cell r="R97" t="str">
            <v/>
          </cell>
          <cell r="S97">
            <v>0.1410203636690861</v>
          </cell>
          <cell r="T97">
            <v>33.04</v>
          </cell>
          <cell r="U97" t="str">
            <v>Old</v>
          </cell>
          <cell r="X97">
            <v>28.5</v>
          </cell>
          <cell r="Y97">
            <v>0.35630000000000001</v>
          </cell>
          <cell r="Z97">
            <v>-4.2742016632200244</v>
          </cell>
          <cell r="AA97">
            <v>-3.7968099999999998</v>
          </cell>
          <cell r="AB97">
            <v>-4.9909162845600505</v>
          </cell>
          <cell r="AC97" t="str">
            <v>AC-10,100</v>
          </cell>
          <cell r="AE97">
            <v>17</v>
          </cell>
          <cell r="AF97" t="str">
            <v>16/30</v>
          </cell>
          <cell r="AG97">
            <v>11.8</v>
          </cell>
          <cell r="AH97">
            <v>78.599999999999994</v>
          </cell>
          <cell r="AI97">
            <v>420</v>
          </cell>
          <cell r="AJ97">
            <v>2091.9236978741837</v>
          </cell>
          <cell r="AK97">
            <v>1</v>
          </cell>
          <cell r="AL97" t="str">
            <v>0.05148:-3.79681!33.04000</v>
          </cell>
          <cell r="AM97">
            <v>5.1479999999999998E-2</v>
          </cell>
          <cell r="AN97">
            <v>-3.7968099999999998</v>
          </cell>
          <cell r="AO97">
            <v>0.48933220631844326</v>
          </cell>
          <cell r="AP97">
            <v>33.04</v>
          </cell>
          <cell r="AQ97">
            <v>33.04</v>
          </cell>
          <cell r="AR97">
            <v>2.1585403026887739</v>
          </cell>
          <cell r="AS97" t="str">
            <v/>
          </cell>
          <cell r="AT97">
            <v>0</v>
          </cell>
          <cell r="AU97" t="str">
            <v/>
          </cell>
          <cell r="AV97">
            <v>1</v>
          </cell>
          <cell r="AW97" t="str">
            <v>PROBLEM FRAC possible? KH prefrac Estimate is at least 50% higher than for a perfect frac</v>
          </cell>
          <cell r="AY97">
            <v>33.04</v>
          </cell>
        </row>
        <row r="98">
          <cell r="C98" t="str">
            <v>Priobskoe LB!2078</v>
          </cell>
          <cell r="E98" t="str">
            <v>2078</v>
          </cell>
          <cell r="F98">
            <v>2527.6999999999998</v>
          </cell>
          <cell r="G98">
            <v>36792</v>
          </cell>
          <cell r="H98">
            <v>250</v>
          </cell>
          <cell r="I98">
            <v>117</v>
          </cell>
          <cell r="J98" t="str">
            <v/>
          </cell>
          <cell r="M98" t="str">
            <v/>
          </cell>
          <cell r="O98" t="str">
            <v/>
          </cell>
          <cell r="P98">
            <v>0</v>
          </cell>
          <cell r="Q98">
            <v>0.23218849223965748</v>
          </cell>
          <cell r="R98" t="str">
            <v/>
          </cell>
          <cell r="S98">
            <v>0.23218849223965748</v>
          </cell>
          <cell r="T98">
            <v>54.4</v>
          </cell>
          <cell r="U98" t="str">
            <v>Old</v>
          </cell>
          <cell r="X98">
            <v>31.2</v>
          </cell>
          <cell r="Y98">
            <v>0.49969999999999998</v>
          </cell>
          <cell r="Z98">
            <v>-3.7870496584554783</v>
          </cell>
          <cell r="AA98">
            <v>-3.5165600000000001</v>
          </cell>
          <cell r="AB98">
            <v>-4.7283104148817419</v>
          </cell>
          <cell r="AC98" t="str">
            <v>AS-10,75</v>
          </cell>
          <cell r="AE98">
            <v>22.207999999999998</v>
          </cell>
          <cell r="AF98" t="str">
            <v>16/30</v>
          </cell>
          <cell r="AG98">
            <v>13.6</v>
          </cell>
          <cell r="AH98">
            <v>53.8</v>
          </cell>
          <cell r="AI98">
            <v>420</v>
          </cell>
          <cell r="AJ98">
            <v>3464.0945435875979</v>
          </cell>
          <cell r="AK98">
            <v>1</v>
          </cell>
          <cell r="AL98" t="str">
            <v>0.03421:-3.51656!54.40000</v>
          </cell>
          <cell r="AM98">
            <v>3.4209999999999997E-2</v>
          </cell>
          <cell r="AN98">
            <v>-3.5165600000000001</v>
          </cell>
          <cell r="AO98">
            <v>0.55068157219392067</v>
          </cell>
          <cell r="AP98">
            <v>54.4</v>
          </cell>
          <cell r="AQ98">
            <v>54.4</v>
          </cell>
          <cell r="AR98">
            <v>1.9884958055403734</v>
          </cell>
          <cell r="AS98" t="str">
            <v/>
          </cell>
          <cell r="AT98">
            <v>0</v>
          </cell>
          <cell r="AU98" t="str">
            <v/>
          </cell>
          <cell r="AV98">
            <v>1</v>
          </cell>
          <cell r="AW98" t="str">
            <v>PROBLEM FRAC possible? KH prefrac Estimate is at least 50% higher than for a perfect frac</v>
          </cell>
          <cell r="AY98">
            <v>54.4</v>
          </cell>
        </row>
        <row r="99">
          <cell r="C99" t="str">
            <v>Priobskoe LB!2118</v>
          </cell>
          <cell r="E99" t="str">
            <v>2118</v>
          </cell>
          <cell r="F99">
            <v>2475.9499999999998</v>
          </cell>
          <cell r="G99">
            <v>36585</v>
          </cell>
          <cell r="H99">
            <v>245.90547799999999</v>
          </cell>
          <cell r="I99">
            <v>117</v>
          </cell>
          <cell r="J99" t="str">
            <v/>
          </cell>
          <cell r="M99" t="str">
            <v/>
          </cell>
          <cell r="O99" t="str">
            <v/>
          </cell>
          <cell r="P99">
            <v>0</v>
          </cell>
          <cell r="Q99">
            <v>0.11319188996683302</v>
          </cell>
          <cell r="R99" t="str">
            <v/>
          </cell>
          <cell r="S99">
            <v>0.11319188996683302</v>
          </cell>
          <cell r="T99">
            <v>26.519999999999996</v>
          </cell>
          <cell r="U99" t="str">
            <v>Old</v>
          </cell>
          <cell r="X99">
            <v>41</v>
          </cell>
          <cell r="Y99">
            <v>0.79590000000000005</v>
          </cell>
          <cell r="Z99">
            <v>-6.0679841467010469</v>
          </cell>
          <cell r="AA99">
            <v>-4.9392199999999997</v>
          </cell>
          <cell r="AB99">
            <v>-4.9315193648206233</v>
          </cell>
          <cell r="AC99" t="str">
            <v>AC-10,100</v>
          </cell>
          <cell r="AE99">
            <v>40.835000000000001</v>
          </cell>
          <cell r="AF99" t="str">
            <v>16/30</v>
          </cell>
          <cell r="AG99">
            <v>22.1</v>
          </cell>
          <cell r="AH99">
            <v>59.4</v>
          </cell>
          <cell r="AI99">
            <v>420</v>
          </cell>
          <cell r="AJ99">
            <v>3550.2203820618142</v>
          </cell>
          <cell r="AK99">
            <v>1</v>
          </cell>
          <cell r="AL99" t="str">
            <v>1:-4.93922!44.23983</v>
          </cell>
          <cell r="AM99">
            <v>1</v>
          </cell>
          <cell r="AN99">
            <v>-4.9392199999999997</v>
          </cell>
          <cell r="AO99">
            <v>29.857104780707232</v>
          </cell>
          <cell r="AP99">
            <v>44.239829999999998</v>
          </cell>
          <cell r="AQ99">
            <v>26.519999999999996</v>
          </cell>
          <cell r="AR99">
            <v>5.52771093801422</v>
          </cell>
          <cell r="AS99">
            <v>4.726655080111299</v>
          </cell>
          <cell r="AT99">
            <v>0</v>
          </cell>
          <cell r="AU99" t="str">
            <v/>
          </cell>
          <cell r="AV99">
            <v>0</v>
          </cell>
          <cell r="AW99" t="str">
            <v>Prefrac kh estimate too low by 167%</v>
          </cell>
          <cell r="AY99">
            <v>44.239829999999998</v>
          </cell>
        </row>
        <row r="100">
          <cell r="C100" t="str">
            <v>Priobskoe LB!2119</v>
          </cell>
          <cell r="E100" t="str">
            <v>2119</v>
          </cell>
          <cell r="F100">
            <v>2465.1</v>
          </cell>
          <cell r="G100">
            <v>36752</v>
          </cell>
          <cell r="H100">
            <v>230.405734</v>
          </cell>
          <cell r="I100">
            <v>117</v>
          </cell>
          <cell r="J100" t="str">
            <v/>
          </cell>
          <cell r="M100" t="str">
            <v/>
          </cell>
          <cell r="O100" t="str">
            <v/>
          </cell>
          <cell r="P100">
            <v>0</v>
          </cell>
          <cell r="Q100">
            <v>0.16005640549608741</v>
          </cell>
          <cell r="R100" t="str">
            <v/>
          </cell>
          <cell r="S100">
            <v>0.16005640549608741</v>
          </cell>
          <cell r="T100">
            <v>37.5</v>
          </cell>
          <cell r="U100" t="str">
            <v>Old</v>
          </cell>
          <cell r="X100">
            <v>127</v>
          </cell>
          <cell r="Y100">
            <v>6.8699999999999997E-2</v>
          </cell>
          <cell r="Z100">
            <v>9.4069783968816161</v>
          </cell>
          <cell r="AA100">
            <v>0</v>
          </cell>
          <cell r="AB100">
            <v>-4.8440664737032826</v>
          </cell>
          <cell r="AC100" t="str">
            <v>AS-10,100</v>
          </cell>
          <cell r="AE100">
            <v>37</v>
          </cell>
          <cell r="AF100" t="str">
            <v>16/20</v>
          </cell>
          <cell r="AG100">
            <v>12.5</v>
          </cell>
          <cell r="AH100">
            <v>53.4</v>
          </cell>
          <cell r="AI100">
            <v>420</v>
          </cell>
          <cell r="AJ100">
            <v>6326.3312164142653</v>
          </cell>
          <cell r="AK100">
            <v>1</v>
          </cell>
          <cell r="AL100" t="str">
            <v>0.00000:0.00000!37.50000</v>
          </cell>
          <cell r="AM100">
            <v>0</v>
          </cell>
          <cell r="AN100">
            <v>0</v>
          </cell>
          <cell r="AO100">
            <v>0</v>
          </cell>
          <cell r="AP100">
            <v>37.5</v>
          </cell>
          <cell r="AQ100">
            <v>37.5</v>
          </cell>
          <cell r="AR100">
            <v>1</v>
          </cell>
          <cell r="AS100" t="str">
            <v/>
          </cell>
          <cell r="AT100">
            <v>0</v>
          </cell>
          <cell r="AU100" t="str">
            <v/>
          </cell>
          <cell r="AV100">
            <v>1</v>
          </cell>
          <cell r="AW100" t="str">
            <v>PROBLEM FRAC possible? KH prefrac Estimate is at least 50% higher than for a perfect frac</v>
          </cell>
          <cell r="AY100">
            <v>37.5</v>
          </cell>
        </row>
        <row r="101">
          <cell r="C101" t="str">
            <v>Priobskoe LB!213</v>
          </cell>
          <cell r="E101" t="str">
            <v>213</v>
          </cell>
          <cell r="F101">
            <v>2456.1999999999998</v>
          </cell>
          <cell r="G101">
            <v>36661</v>
          </cell>
          <cell r="H101">
            <v>247.97550960000001</v>
          </cell>
          <cell r="I101">
            <v>117</v>
          </cell>
          <cell r="J101" t="str">
            <v/>
          </cell>
          <cell r="M101" t="str">
            <v/>
          </cell>
          <cell r="O101" t="str">
            <v/>
          </cell>
          <cell r="P101">
            <v>0</v>
          </cell>
          <cell r="Q101">
            <v>0.10755790449337076</v>
          </cell>
          <cell r="R101" t="str">
            <v/>
          </cell>
          <cell r="S101">
            <v>0.10755790449337076</v>
          </cell>
          <cell r="T101">
            <v>25.200000000000006</v>
          </cell>
          <cell r="U101" t="str">
            <v>Old</v>
          </cell>
          <cell r="X101">
            <v>24.33</v>
          </cell>
          <cell r="Y101">
            <v>1.1298999999999999</v>
          </cell>
          <cell r="Z101">
            <v>-6.4006505199124986</v>
          </cell>
          <cell r="AA101">
            <v>-5.1027899999999997</v>
          </cell>
          <cell r="AB101">
            <v>-5.1353310319994447</v>
          </cell>
          <cell r="AC101" t="str">
            <v>AS-10,100</v>
          </cell>
          <cell r="AE101">
            <v>50.21</v>
          </cell>
          <cell r="AF101" t="str">
            <v>16/30</v>
          </cell>
          <cell r="AG101">
            <v>8.4</v>
          </cell>
          <cell r="AH101">
            <v>74.400000000000006</v>
          </cell>
          <cell r="AI101">
            <v>420</v>
          </cell>
          <cell r="AJ101">
            <v>9169.3694483403451</v>
          </cell>
          <cell r="AK101">
            <v>1</v>
          </cell>
          <cell r="AL101" t="str">
            <v>1:-5.10279!73.46205</v>
          </cell>
          <cell r="AM101">
            <v>1</v>
          </cell>
          <cell r="AN101">
            <v>-5.1027899999999997</v>
          </cell>
          <cell r="AO101">
            <v>14.092329159460544</v>
          </cell>
          <cell r="AP101">
            <v>73.462050000000005</v>
          </cell>
          <cell r="AQ101">
            <v>25.200000000000006</v>
          </cell>
          <cell r="AR101">
            <v>10.461340844784473</v>
          </cell>
          <cell r="AS101">
            <v>13.547935011041538</v>
          </cell>
          <cell r="AT101">
            <v>0</v>
          </cell>
          <cell r="AU101" t="str">
            <v/>
          </cell>
          <cell r="AV101">
            <v>0</v>
          </cell>
          <cell r="AW101" t="str">
            <v>Prefrac kh estimate too low by 292%</v>
          </cell>
          <cell r="AY101">
            <v>73.462050000000005</v>
          </cell>
        </row>
        <row r="102">
          <cell r="C102" t="str">
            <v>Priobskoe LB!2130</v>
          </cell>
          <cell r="E102" t="str">
            <v>2130</v>
          </cell>
          <cell r="F102">
            <v>2521.1999999999998</v>
          </cell>
          <cell r="G102">
            <v>36643</v>
          </cell>
          <cell r="H102">
            <v>238.10462000000001</v>
          </cell>
          <cell r="I102">
            <v>117</v>
          </cell>
          <cell r="J102" t="str">
            <v/>
          </cell>
          <cell r="M102" t="str">
            <v/>
          </cell>
          <cell r="O102" t="str">
            <v/>
          </cell>
          <cell r="P102">
            <v>0</v>
          </cell>
          <cell r="Q102">
            <v>0.25352934630580254</v>
          </cell>
          <cell r="R102" t="str">
            <v/>
          </cell>
          <cell r="S102">
            <v>0.25352934630580254</v>
          </cell>
          <cell r="T102">
            <v>59.400000000000013</v>
          </cell>
          <cell r="U102" t="str">
            <v>Old</v>
          </cell>
          <cell r="X102">
            <v>28.67</v>
          </cell>
          <cell r="Y102">
            <v>1.3883000000000001</v>
          </cell>
          <cell r="Z102">
            <v>-5.782193917742724</v>
          </cell>
          <cell r="AA102">
            <v>-5.2286200000000003</v>
          </cell>
          <cell r="AB102">
            <v>-5.151233965320519</v>
          </cell>
          <cell r="AC102" t="str">
            <v>AS-10,94</v>
          </cell>
          <cell r="AE102">
            <v>50</v>
          </cell>
          <cell r="AF102" t="str">
            <v>16/30</v>
          </cell>
          <cell r="AG102">
            <v>19.8</v>
          </cell>
          <cell r="AH102">
            <v>87.8</v>
          </cell>
          <cell r="AI102">
            <v>420</v>
          </cell>
          <cell r="AJ102">
            <v>3282.5531736099233</v>
          </cell>
          <cell r="AK102">
            <v>1</v>
          </cell>
          <cell r="AL102" t="str">
            <v>1:-5.22862!68.85362</v>
          </cell>
          <cell r="AM102">
            <v>1</v>
          </cell>
          <cell r="AN102">
            <v>-5.2286200000000003</v>
          </cell>
          <cell r="AO102">
            <v>10.751168435740688</v>
          </cell>
          <cell r="AP102">
            <v>68.853620000000006</v>
          </cell>
          <cell r="AQ102">
            <v>59.400000000000013</v>
          </cell>
          <cell r="AR102">
            <v>4.4433607662029555</v>
          </cell>
          <cell r="AS102">
            <v>1.1258475227129834</v>
          </cell>
          <cell r="AT102">
            <v>0</v>
          </cell>
          <cell r="AU102" t="str">
            <v/>
          </cell>
          <cell r="AV102">
            <v>0</v>
          </cell>
          <cell r="AW102" t="str">
            <v>Prefrac  kh estimate acceptable</v>
          </cell>
          <cell r="AY102">
            <v>68.853620000000006</v>
          </cell>
        </row>
        <row r="103">
          <cell r="C103" t="str">
            <v>Priobskoe LB!214</v>
          </cell>
          <cell r="E103" t="str">
            <v>214</v>
          </cell>
          <cell r="F103">
            <v>2419.6</v>
          </cell>
          <cell r="G103">
            <v>36635</v>
          </cell>
          <cell r="H103">
            <v>196.31649440000001</v>
          </cell>
          <cell r="I103">
            <v>117</v>
          </cell>
          <cell r="J103">
            <v>28.488599999999998</v>
          </cell>
          <cell r="K103">
            <v>32.299999999999997</v>
          </cell>
          <cell r="L103">
            <v>2</v>
          </cell>
          <cell r="M103">
            <v>98</v>
          </cell>
          <cell r="N103">
            <v>911</v>
          </cell>
          <cell r="O103">
            <v>148.774</v>
          </cell>
          <cell r="P103">
            <v>0</v>
          </cell>
          <cell r="R103">
            <v>0.67939220286262458</v>
          </cell>
          <cell r="S103">
            <v>0.67939220286262458</v>
          </cell>
          <cell r="T103">
            <v>159.17643238571424</v>
          </cell>
          <cell r="U103" t="str">
            <v>Old</v>
          </cell>
          <cell r="X103">
            <v>30.2</v>
          </cell>
          <cell r="Y103">
            <v>1.3651</v>
          </cell>
          <cell r="Z103">
            <v>-3.5533869364535242</v>
          </cell>
          <cell r="AA103">
            <v>-3.4947599999999999</v>
          </cell>
          <cell r="AB103">
            <v>-4.6539836795357976</v>
          </cell>
          <cell r="AC103" t="str">
            <v>AC-10,100</v>
          </cell>
          <cell r="AE103">
            <v>53</v>
          </cell>
          <cell r="AF103" t="str">
            <v>16/30</v>
          </cell>
          <cell r="AG103">
            <v>28.4</v>
          </cell>
          <cell r="AH103">
            <v>52.2</v>
          </cell>
          <cell r="AI103">
            <v>420</v>
          </cell>
          <cell r="AJ103">
            <v>4635.182408795602</v>
          </cell>
          <cell r="AK103">
            <v>1</v>
          </cell>
          <cell r="AL103" t="str">
            <v>0.03989:-3.49476!159.17643</v>
          </cell>
          <cell r="AM103">
            <v>3.9890000000000002E-2</v>
          </cell>
          <cell r="AN103">
            <v>-3.4947599999999999</v>
          </cell>
          <cell r="AO103">
            <v>0.6319750644500246</v>
          </cell>
          <cell r="AP103">
            <v>159.17643000000001</v>
          </cell>
          <cell r="AQ103">
            <v>159.17643238571424</v>
          </cell>
          <cell r="AR103">
            <v>1.9763846726414382</v>
          </cell>
          <cell r="AS103" t="str">
            <v/>
          </cell>
          <cell r="AT103">
            <v>0</v>
          </cell>
          <cell r="AU103" t="str">
            <v/>
          </cell>
          <cell r="AV103">
            <v>0</v>
          </cell>
          <cell r="AW103" t="str">
            <v>Proppant Pack damage=4%</v>
          </cell>
          <cell r="AY103">
            <v>159.17643238571424</v>
          </cell>
        </row>
        <row r="104">
          <cell r="C104" t="str">
            <v>Priobskoe LB!224</v>
          </cell>
          <cell r="E104" t="str">
            <v>224</v>
          </cell>
          <cell r="F104">
            <v>2484.3000000000002</v>
          </cell>
          <cell r="G104">
            <v>36550</v>
          </cell>
          <cell r="H104">
            <v>242.8055292</v>
          </cell>
          <cell r="I104">
            <v>117</v>
          </cell>
          <cell r="J104" t="str">
            <v/>
          </cell>
          <cell r="M104" t="str">
            <v/>
          </cell>
          <cell r="O104" t="str">
            <v/>
          </cell>
          <cell r="P104">
            <v>0</v>
          </cell>
          <cell r="Q104">
            <v>0.25073369442313748</v>
          </cell>
          <cell r="R104" t="str">
            <v/>
          </cell>
          <cell r="S104">
            <v>0.25073369442313748</v>
          </cell>
          <cell r="T104">
            <v>58.744999999999997</v>
          </cell>
          <cell r="U104" t="str">
            <v>Old</v>
          </cell>
          <cell r="X104">
            <v>76</v>
          </cell>
          <cell r="Y104">
            <v>0.91879999999999995</v>
          </cell>
          <cell r="Z104">
            <v>-5.1435914061313728</v>
          </cell>
          <cell r="AA104">
            <v>-4.9936100000000003</v>
          </cell>
          <cell r="AB104">
            <v>-4.9252348459254254</v>
          </cell>
          <cell r="AC104" t="str">
            <v>AC-10,100</v>
          </cell>
          <cell r="AE104">
            <v>37.5</v>
          </cell>
          <cell r="AF104" t="str">
            <v>16/30</v>
          </cell>
          <cell r="AG104">
            <v>37.9</v>
          </cell>
          <cell r="AH104">
            <v>65.400000000000006</v>
          </cell>
          <cell r="AI104">
            <v>420</v>
          </cell>
          <cell r="AJ104">
            <v>2617.6705225368964</v>
          </cell>
          <cell r="AK104">
            <v>1</v>
          </cell>
          <cell r="AL104" t="str">
            <v>1:-4.99361!61.08534</v>
          </cell>
          <cell r="AM104">
            <v>1</v>
          </cell>
          <cell r="AN104">
            <v>-4.9936100000000003</v>
          </cell>
          <cell r="AO104">
            <v>24.833586678740623</v>
          </cell>
          <cell r="AP104">
            <v>61.085340000000002</v>
          </cell>
          <cell r="AQ104">
            <v>58.744999999999997</v>
          </cell>
          <cell r="AR104">
            <v>3.5357341653555676</v>
          </cell>
          <cell r="AS104">
            <v>0.28182267156434548</v>
          </cell>
          <cell r="AT104">
            <v>0</v>
          </cell>
          <cell r="AU104" t="str">
            <v/>
          </cell>
          <cell r="AV104">
            <v>0</v>
          </cell>
          <cell r="AW104" t="str">
            <v>Prefrac  kh estimate acceptable</v>
          </cell>
          <cell r="AY104">
            <v>61.085340000000002</v>
          </cell>
        </row>
        <row r="105">
          <cell r="C105" t="str">
            <v>Priobskoe LB!2253</v>
          </cell>
          <cell r="E105" t="str">
            <v>2253</v>
          </cell>
          <cell r="F105">
            <v>2491.1</v>
          </cell>
          <cell r="G105">
            <v>36817</v>
          </cell>
          <cell r="H105">
            <v>240</v>
          </cell>
          <cell r="I105">
            <v>117</v>
          </cell>
          <cell r="J105" t="str">
            <v/>
          </cell>
          <cell r="M105" t="str">
            <v/>
          </cell>
          <cell r="O105" t="str">
            <v/>
          </cell>
          <cell r="P105">
            <v>0</v>
          </cell>
          <cell r="Q105">
            <v>0.28596744448634287</v>
          </cell>
          <cell r="R105" t="str">
            <v/>
          </cell>
          <cell r="S105">
            <v>0.28596744448634287</v>
          </cell>
          <cell r="T105">
            <v>67</v>
          </cell>
          <cell r="U105" t="str">
            <v>Old</v>
          </cell>
          <cell r="X105">
            <v>28.8</v>
          </cell>
          <cell r="Y105">
            <v>0.49249999999999999</v>
          </cell>
          <cell r="Z105">
            <v>-2.966539696331659</v>
          </cell>
          <cell r="AA105">
            <v>-2.7648199999999998</v>
          </cell>
          <cell r="AB105">
            <v>-4.7722854106718389</v>
          </cell>
          <cell r="AC105" t="str">
            <v>AS-11,100</v>
          </cell>
          <cell r="AE105">
            <v>28.08</v>
          </cell>
          <cell r="AF105" t="str">
            <v>16/30</v>
          </cell>
          <cell r="AG105">
            <v>13.4</v>
          </cell>
          <cell r="AH105">
            <v>57.2</v>
          </cell>
          <cell r="AI105">
            <v>420</v>
          </cell>
          <cell r="AJ105">
            <v>4181.1692525514709</v>
          </cell>
          <cell r="AK105">
            <v>1</v>
          </cell>
          <cell r="AL105" t="str">
            <v>0.01466:-2.76482!67.00000</v>
          </cell>
          <cell r="AM105">
            <v>1.4659999999999999E-2</v>
          </cell>
          <cell r="AN105">
            <v>-2.7648199999999998</v>
          </cell>
          <cell r="AO105">
            <v>0.2143214728755404</v>
          </cell>
          <cell r="AP105">
            <v>67</v>
          </cell>
          <cell r="AQ105">
            <v>67</v>
          </cell>
          <cell r="AR105">
            <v>1.6416047784531491</v>
          </cell>
          <cell r="AS105" t="str">
            <v/>
          </cell>
          <cell r="AT105">
            <v>0</v>
          </cell>
          <cell r="AU105" t="str">
            <v/>
          </cell>
          <cell r="AV105">
            <v>1</v>
          </cell>
          <cell r="AW105" t="str">
            <v>PROBLEM FRAC possible? KH prefrac Estimate is at least 50% higher than for a perfect frac</v>
          </cell>
          <cell r="AY105">
            <v>67</v>
          </cell>
        </row>
        <row r="106">
          <cell r="C106" t="str">
            <v>Priobskoe LB!229</v>
          </cell>
          <cell r="E106" t="str">
            <v>229</v>
          </cell>
          <cell r="F106">
            <v>2501.35</v>
          </cell>
          <cell r="G106">
            <v>36564</v>
          </cell>
          <cell r="H106">
            <v>239.7055804</v>
          </cell>
          <cell r="I106">
            <v>117</v>
          </cell>
          <cell r="J106">
            <v>32.358239999999995</v>
          </cell>
          <cell r="K106">
            <v>36.799999999999997</v>
          </cell>
          <cell r="L106">
            <v>2.2999999999999998</v>
          </cell>
          <cell r="M106">
            <v>97.7</v>
          </cell>
          <cell r="N106">
            <v>1600</v>
          </cell>
          <cell r="O106">
            <v>94.121499999999983</v>
          </cell>
          <cell r="P106">
            <v>0</v>
          </cell>
          <cell r="R106">
            <v>0.25627497919090764</v>
          </cell>
          <cell r="S106">
            <v>0.25627497919090764</v>
          </cell>
          <cell r="T106">
            <v>60.043280928822071</v>
          </cell>
          <cell r="U106" t="str">
            <v>Old</v>
          </cell>
          <cell r="X106">
            <v>62</v>
          </cell>
          <cell r="Y106">
            <v>1.0052000000000001</v>
          </cell>
          <cell r="Z106">
            <v>-5.2705233345453895</v>
          </cell>
          <cell r="AA106">
            <v>-5.0490199999999996</v>
          </cell>
          <cell r="AB106">
            <v>-4.728939038734179</v>
          </cell>
          <cell r="AC106" t="str">
            <v>AC-10 ,99</v>
          </cell>
          <cell r="AE106">
            <v>36.5</v>
          </cell>
          <cell r="AF106" t="str">
            <v>16/30</v>
          </cell>
          <cell r="AG106">
            <v>37.799999999999997</v>
          </cell>
          <cell r="AH106">
            <v>70.599999999999994</v>
          </cell>
          <cell r="AI106">
            <v>420</v>
          </cell>
          <cell r="AJ106">
            <v>2360.2044586771772</v>
          </cell>
          <cell r="AK106">
            <v>1</v>
          </cell>
          <cell r="AL106" t="str">
            <v>1:-5.04902!62.07750</v>
          </cell>
          <cell r="AM106">
            <v>1</v>
          </cell>
          <cell r="AN106">
            <v>-5.0490199999999996</v>
          </cell>
          <cell r="AO106">
            <v>20.356471740580442</v>
          </cell>
          <cell r="AP106">
            <v>62.077500000000001</v>
          </cell>
          <cell r="AQ106">
            <v>60.043280928822071</v>
          </cell>
          <cell r="AR106">
            <v>3.6116618153922415</v>
          </cell>
          <cell r="AS106">
            <v>0.23966310772945132</v>
          </cell>
          <cell r="AT106">
            <v>0</v>
          </cell>
          <cell r="AU106" t="str">
            <v/>
          </cell>
          <cell r="AV106">
            <v>0</v>
          </cell>
          <cell r="AW106" t="str">
            <v>Slight DAMMAGED formation S =0.2</v>
          </cell>
          <cell r="AY106">
            <v>62.077500000000001</v>
          </cell>
        </row>
        <row r="107">
          <cell r="C107" t="str">
            <v>Priobskoe LB!2304</v>
          </cell>
          <cell r="E107" t="str">
            <v>2304</v>
          </cell>
          <cell r="F107">
            <v>2646.9</v>
          </cell>
          <cell r="G107">
            <v>36728</v>
          </cell>
          <cell r="H107">
            <v>247.97550960000001</v>
          </cell>
          <cell r="I107">
            <v>117</v>
          </cell>
          <cell r="J107" t="str">
            <v/>
          </cell>
          <cell r="M107" t="str">
            <v/>
          </cell>
          <cell r="O107" t="str">
            <v/>
          </cell>
          <cell r="P107">
            <v>0</v>
          </cell>
          <cell r="Q107">
            <v>6.7863915930341051E-2</v>
          </cell>
          <cell r="R107" t="str">
            <v/>
          </cell>
          <cell r="S107">
            <v>6.7863915930341051E-2</v>
          </cell>
          <cell r="T107">
            <v>15.899999999999997</v>
          </cell>
          <cell r="U107" t="str">
            <v>Old</v>
          </cell>
          <cell r="X107">
            <v>21.5</v>
          </cell>
          <cell r="Y107">
            <v>0.46</v>
          </cell>
          <cell r="Z107">
            <v>-6.0304102200560399</v>
          </cell>
          <cell r="AA107">
            <v>-5.1549699999999996</v>
          </cell>
          <cell r="AB107">
            <v>-5.1330012515516641</v>
          </cell>
          <cell r="AC107" t="str">
            <v>AC-12,100/AC-10,100</v>
          </cell>
          <cell r="AE107">
            <v>40</v>
          </cell>
          <cell r="AF107" t="str">
            <v>16/30</v>
          </cell>
          <cell r="AG107">
            <v>10.6</v>
          </cell>
          <cell r="AH107">
            <v>73</v>
          </cell>
          <cell r="AI107">
            <v>420</v>
          </cell>
          <cell r="AJ107">
            <v>5899.7381640014846</v>
          </cell>
          <cell r="AK107">
            <v>2</v>
          </cell>
          <cell r="AL107" t="str">
            <v>1:-5.15497!17.06197</v>
          </cell>
          <cell r="AM107">
            <v>1</v>
          </cell>
          <cell r="AN107">
            <v>-5.1549699999999996</v>
          </cell>
          <cell r="AO107">
            <v>50.209577718482741</v>
          </cell>
          <cell r="AP107">
            <v>17.061969999999999</v>
          </cell>
          <cell r="AQ107">
            <v>15.899999999999997</v>
          </cell>
          <cell r="AR107">
            <v>3.9555579667349643</v>
          </cell>
          <cell r="AS107">
            <v>0.51697039265627076</v>
          </cell>
          <cell r="AT107">
            <v>0</v>
          </cell>
          <cell r="AU107" t="str">
            <v/>
          </cell>
          <cell r="AV107">
            <v>0</v>
          </cell>
          <cell r="AW107" t="str">
            <v>Prefrac  kh estimate acceptable</v>
          </cell>
          <cell r="AY107">
            <v>17.061969999999999</v>
          </cell>
        </row>
        <row r="108">
          <cell r="C108" t="str">
            <v>Priobskoe LB!2432</v>
          </cell>
          <cell r="E108" t="str">
            <v>2432</v>
          </cell>
          <cell r="F108">
            <v>2535</v>
          </cell>
          <cell r="G108">
            <v>36635</v>
          </cell>
          <cell r="H108">
            <v>227.3159824</v>
          </cell>
          <cell r="I108">
            <v>117</v>
          </cell>
          <cell r="J108" t="str">
            <v/>
          </cell>
          <cell r="M108" t="str">
            <v/>
          </cell>
          <cell r="O108" t="str">
            <v/>
          </cell>
          <cell r="P108">
            <v>0</v>
          </cell>
          <cell r="Q108">
            <v>4.8657147270810573E-2</v>
          </cell>
          <cell r="R108" t="str">
            <v/>
          </cell>
          <cell r="S108">
            <v>4.8657147270810573E-2</v>
          </cell>
          <cell r="T108">
            <v>11.4</v>
          </cell>
          <cell r="U108" t="str">
            <v>Old</v>
          </cell>
          <cell r="X108">
            <v>17.5</v>
          </cell>
          <cell r="Y108">
            <v>0.49880000000000002</v>
          </cell>
          <cell r="Z108">
            <v>-6.3839840650849915</v>
          </cell>
          <cell r="AA108">
            <v>-5.1033799999999996</v>
          </cell>
          <cell r="AB108">
            <v>-5.0975587904270157</v>
          </cell>
          <cell r="AC108" t="str">
            <v>AC-12,83/AC-11,100</v>
          </cell>
          <cell r="AE108">
            <v>46.555999999999997</v>
          </cell>
          <cell r="AF108" t="str">
            <v>16/30</v>
          </cell>
          <cell r="AG108">
            <v>11.4</v>
          </cell>
          <cell r="AH108">
            <v>68.7</v>
          </cell>
          <cell r="AI108">
            <v>420</v>
          </cell>
          <cell r="AJ108">
            <v>6784.4640079408691</v>
          </cell>
          <cell r="AK108">
            <v>2</v>
          </cell>
          <cell r="AL108" t="str">
            <v>1:-5.10338!17.59065</v>
          </cell>
          <cell r="AM108">
            <v>1</v>
          </cell>
          <cell r="AN108">
            <v>-5.1033799999999996</v>
          </cell>
          <cell r="AO108">
            <v>64.000264606072435</v>
          </cell>
          <cell r="AP108">
            <v>17.59065</v>
          </cell>
          <cell r="AQ108">
            <v>11.4</v>
          </cell>
          <cell r="AR108">
            <v>5.5390066978760002</v>
          </cell>
          <cell r="AS108">
            <v>3.8414862225532902</v>
          </cell>
          <cell r="AT108">
            <v>0</v>
          </cell>
          <cell r="AU108" t="str">
            <v/>
          </cell>
          <cell r="AV108">
            <v>0</v>
          </cell>
          <cell r="AW108" t="str">
            <v>Prefrac kh estimate too low by 154%</v>
          </cell>
          <cell r="AY108">
            <v>17.59065</v>
          </cell>
        </row>
        <row r="109">
          <cell r="C109" t="str">
            <v>Priobskoe LB!2433</v>
          </cell>
          <cell r="E109" t="str">
            <v>2433</v>
          </cell>
          <cell r="F109">
            <v>2609.15</v>
          </cell>
          <cell r="G109">
            <v>36643</v>
          </cell>
          <cell r="H109">
            <v>268.64523400000002</v>
          </cell>
          <cell r="I109">
            <v>117</v>
          </cell>
          <cell r="J109" t="str">
            <v/>
          </cell>
          <cell r="M109" t="str">
            <v/>
          </cell>
          <cell r="O109" t="str">
            <v/>
          </cell>
          <cell r="P109">
            <v>0</v>
          </cell>
          <cell r="Q109">
            <v>0.16056858599367491</v>
          </cell>
          <cell r="R109" t="str">
            <v/>
          </cell>
          <cell r="S109">
            <v>0.16056858599367491</v>
          </cell>
          <cell r="T109">
            <v>37.620000000000005</v>
          </cell>
          <cell r="U109" t="str">
            <v>Old</v>
          </cell>
          <cell r="X109">
            <v>28.67</v>
          </cell>
          <cell r="Y109">
            <v>1.33</v>
          </cell>
          <cell r="Z109">
            <v>-6.220008743775546</v>
          </cell>
          <cell r="AA109">
            <v>-5.2171200000000004</v>
          </cell>
          <cell r="AB109">
            <v>-5.2282283913268746</v>
          </cell>
          <cell r="AC109" t="str">
            <v>AC-12,100/AS-11,100/AS-10,100</v>
          </cell>
          <cell r="AE109">
            <v>57.927999999999997</v>
          </cell>
          <cell r="AF109" t="str">
            <v>16/30</v>
          </cell>
          <cell r="AG109">
            <v>11.4</v>
          </cell>
          <cell r="AH109">
            <v>86.5</v>
          </cell>
          <cell r="AI109">
            <v>420</v>
          </cell>
          <cell r="AJ109">
            <v>6704.5409452255917</v>
          </cell>
          <cell r="AK109">
            <v>3</v>
          </cell>
          <cell r="AL109" t="str">
            <v>1:-5.21712!80.40106</v>
          </cell>
          <cell r="AM109">
            <v>1</v>
          </cell>
          <cell r="AN109">
            <v>-5.2171200000000004</v>
          </cell>
          <cell r="AO109">
            <v>10.989957597325462</v>
          </cell>
          <cell r="AP109">
            <v>80.401060000000001</v>
          </cell>
          <cell r="AQ109">
            <v>37.620000000000005</v>
          </cell>
          <cell r="AR109">
            <v>8.1417218984789574</v>
          </cell>
          <cell r="AS109">
            <v>8.0445291555875507</v>
          </cell>
          <cell r="AT109">
            <v>0</v>
          </cell>
          <cell r="AU109" t="str">
            <v/>
          </cell>
          <cell r="AV109">
            <v>0</v>
          </cell>
          <cell r="AW109" t="str">
            <v>Prefrac kh estimate too low by 214%</v>
          </cell>
          <cell r="AY109">
            <v>80.401060000000001</v>
          </cell>
        </row>
        <row r="110">
          <cell r="C110" t="str">
            <v>Priobskoe LB!2771</v>
          </cell>
          <cell r="E110" t="str">
            <v>2771</v>
          </cell>
          <cell r="F110">
            <v>2512.4</v>
          </cell>
          <cell r="G110">
            <v>36706</v>
          </cell>
          <cell r="H110">
            <v>206.64625799999999</v>
          </cell>
          <cell r="I110">
            <v>117</v>
          </cell>
          <cell r="J110" t="str">
            <v/>
          </cell>
          <cell r="M110" t="str">
            <v/>
          </cell>
          <cell r="O110" t="str">
            <v/>
          </cell>
          <cell r="P110">
            <v>0</v>
          </cell>
          <cell r="Q110">
            <v>0.55059403490654069</v>
          </cell>
          <cell r="R110" t="str">
            <v/>
          </cell>
          <cell r="S110">
            <v>0.55059403490654069</v>
          </cell>
          <cell r="T110">
            <v>128.99999999999997</v>
          </cell>
          <cell r="U110" t="str">
            <v>Old</v>
          </cell>
          <cell r="X110">
            <v>43.5</v>
          </cell>
          <cell r="Y110">
            <v>0.67359999999999998</v>
          </cell>
          <cell r="Z110">
            <v>-1.2917901672816425</v>
          </cell>
          <cell r="AA110">
            <v>-1.2922800000000001</v>
          </cell>
          <cell r="AB110">
            <v>-4.6811811756737365</v>
          </cell>
          <cell r="AC110" t="str">
            <v>AS-11,70</v>
          </cell>
          <cell r="AE110">
            <v>32.9</v>
          </cell>
          <cell r="AF110" t="str">
            <v>16/30</v>
          </cell>
          <cell r="AG110">
            <v>25.8</v>
          </cell>
          <cell r="AH110">
            <v>58.8</v>
          </cell>
          <cell r="AI110">
            <v>420</v>
          </cell>
          <cell r="AJ110">
            <v>2554.3478260869565</v>
          </cell>
          <cell r="AK110">
            <v>1</v>
          </cell>
          <cell r="AL110" t="str">
            <v>0.00552:-1.29228!129.00000</v>
          </cell>
          <cell r="AM110">
            <v>5.5199999999999997E-3</v>
          </cell>
          <cell r="AN110">
            <v>-1.2922800000000001</v>
          </cell>
          <cell r="AO110">
            <v>4.7959183673469394E-2</v>
          </cell>
          <cell r="AP110">
            <v>129</v>
          </cell>
          <cell r="AQ110">
            <v>128.99999999999997</v>
          </cell>
          <cell r="AR110">
            <v>1.2235095639590938</v>
          </cell>
          <cell r="AS110" t="str">
            <v/>
          </cell>
          <cell r="AT110">
            <v>0</v>
          </cell>
          <cell r="AU110" t="str">
            <v/>
          </cell>
          <cell r="AV110">
            <v>1</v>
          </cell>
          <cell r="AW110" t="str">
            <v>PROBLEM FRAC possible? KH prefrac Estimate is at least 50% higher than for a perfect frac</v>
          </cell>
          <cell r="AY110">
            <v>129</v>
          </cell>
        </row>
        <row r="111">
          <cell r="C111" t="str">
            <v>Priobskoe LB!3012</v>
          </cell>
          <cell r="E111" t="str">
            <v>3012</v>
          </cell>
          <cell r="F111">
            <v>2503.6</v>
          </cell>
          <cell r="G111">
            <v>36736</v>
          </cell>
          <cell r="H111">
            <v>228.3458996</v>
          </cell>
          <cell r="I111">
            <v>117</v>
          </cell>
          <cell r="J111" t="str">
            <v/>
          </cell>
          <cell r="M111" t="str">
            <v/>
          </cell>
          <cell r="O111" t="str">
            <v/>
          </cell>
          <cell r="P111">
            <v>0</v>
          </cell>
          <cell r="Q111">
            <v>0.2970646886007382</v>
          </cell>
          <cell r="R111" t="str">
            <v/>
          </cell>
          <cell r="S111">
            <v>0.2970646886007382</v>
          </cell>
          <cell r="T111">
            <v>69.59999999999998</v>
          </cell>
          <cell r="U111" t="str">
            <v>Old</v>
          </cell>
          <cell r="X111">
            <v>20.5</v>
          </cell>
          <cell r="Y111">
            <v>0.69</v>
          </cell>
          <cell r="Z111">
            <v>-4.028467350910903</v>
          </cell>
          <cell r="AA111">
            <v>-3.5588799999999998</v>
          </cell>
          <cell r="AB111">
            <v>-4.9350015898841608</v>
          </cell>
          <cell r="AC111" t="str">
            <v>AC-11,99</v>
          </cell>
          <cell r="AE111">
            <v>34.520000000000003</v>
          </cell>
          <cell r="AF111" t="str">
            <v>16/30</v>
          </cell>
          <cell r="AG111">
            <v>17.399999999999999</v>
          </cell>
          <cell r="AH111">
            <v>71.599999999999994</v>
          </cell>
          <cell r="AI111">
            <v>420</v>
          </cell>
          <cell r="AJ111">
            <v>3162.3503890512848</v>
          </cell>
          <cell r="AK111">
            <v>1</v>
          </cell>
          <cell r="AL111" t="str">
            <v>0.03705:-3.55888!69.60000</v>
          </cell>
          <cell r="AM111">
            <v>3.705E-2</v>
          </cell>
          <cell r="AN111">
            <v>-3.5588799999999998</v>
          </cell>
          <cell r="AO111">
            <v>0.40909595640485374</v>
          </cell>
          <cell r="AP111">
            <v>69.599999999999994</v>
          </cell>
          <cell r="AQ111">
            <v>69.59999999999998</v>
          </cell>
          <cell r="AR111">
            <v>2.0124358249393342</v>
          </cell>
          <cell r="AS111" t="str">
            <v/>
          </cell>
          <cell r="AT111">
            <v>0</v>
          </cell>
          <cell r="AU111" t="str">
            <v/>
          </cell>
          <cell r="AV111">
            <v>1</v>
          </cell>
          <cell r="AW111" t="str">
            <v>PROBLEM FRAC possible? KH prefrac Estimate is at least 50% higher than for a perfect frac</v>
          </cell>
          <cell r="AY111">
            <v>69.599999999999994</v>
          </cell>
        </row>
        <row r="112">
          <cell r="C112" t="str">
            <v>Priobskoe LB!3050</v>
          </cell>
          <cell r="E112" t="str">
            <v>3050</v>
          </cell>
          <cell r="F112">
            <v>2725.4</v>
          </cell>
          <cell r="G112">
            <v>36790</v>
          </cell>
          <cell r="H112">
            <v>265</v>
          </cell>
          <cell r="I112">
            <v>117</v>
          </cell>
          <cell r="J112" t="str">
            <v/>
          </cell>
          <cell r="M112" t="str">
            <v/>
          </cell>
          <cell r="O112" t="str">
            <v/>
          </cell>
          <cell r="P112">
            <v>0</v>
          </cell>
          <cell r="Q112">
            <v>8.38695564799498E-2</v>
          </cell>
          <cell r="R112" t="str">
            <v/>
          </cell>
          <cell r="S112">
            <v>8.38695564799498E-2</v>
          </cell>
          <cell r="T112">
            <v>19.649999999999995</v>
          </cell>
          <cell r="U112" t="str">
            <v>Old</v>
          </cell>
          <cell r="X112">
            <v>15.5</v>
          </cell>
          <cell r="Y112">
            <v>0.77039999999999997</v>
          </cell>
          <cell r="Z112">
            <v>-6.303930354769486</v>
          </cell>
          <cell r="AA112">
            <v>-5.3265200000000004</v>
          </cell>
          <cell r="AB112">
            <v>-5.2908033918540021</v>
          </cell>
          <cell r="AC112" t="str">
            <v>AC-12,100/AC-10,100</v>
          </cell>
          <cell r="AE112">
            <v>40.945999999999998</v>
          </cell>
          <cell r="AF112" t="str">
            <v>16/30</v>
          </cell>
          <cell r="AG112">
            <v>13.1</v>
          </cell>
          <cell r="AH112">
            <v>90.5</v>
          </cell>
          <cell r="AI112">
            <v>420</v>
          </cell>
          <cell r="AJ112">
            <v>3941.786329221623</v>
          </cell>
          <cell r="AK112">
            <v>2</v>
          </cell>
          <cell r="AL112" t="str">
            <v>1:-5.32652!23.21178</v>
          </cell>
          <cell r="AM112">
            <v>1</v>
          </cell>
          <cell r="AN112">
            <v>-5.3265200000000004</v>
          </cell>
          <cell r="AO112">
            <v>24.581441647779091</v>
          </cell>
          <cell r="AP112">
            <v>23.211780000000001</v>
          </cell>
          <cell r="AQ112">
            <v>19.649999999999995</v>
          </cell>
          <cell r="AR112">
            <v>4.7817858497789532</v>
          </cell>
          <cell r="AS112">
            <v>1.2822491399769858</v>
          </cell>
          <cell r="AT112">
            <v>0</v>
          </cell>
          <cell r="AU112" t="str">
            <v/>
          </cell>
          <cell r="AV112">
            <v>0</v>
          </cell>
          <cell r="AW112" t="str">
            <v>Prefrac  kh estimate acceptable</v>
          </cell>
          <cell r="AY112">
            <v>23.211780000000001</v>
          </cell>
        </row>
        <row r="113">
          <cell r="C113" t="str">
            <v>Priobskoe LB!3078</v>
          </cell>
          <cell r="E113" t="str">
            <v>3078</v>
          </cell>
          <cell r="F113">
            <v>2520</v>
          </cell>
          <cell r="G113">
            <v>36776</v>
          </cell>
          <cell r="H113">
            <v>225</v>
          </cell>
          <cell r="I113">
            <v>117</v>
          </cell>
          <cell r="J113" t="str">
            <v/>
          </cell>
          <cell r="M113" t="str">
            <v/>
          </cell>
          <cell r="O113" t="str">
            <v/>
          </cell>
          <cell r="P113">
            <v>0</v>
          </cell>
          <cell r="Q113">
            <v>0.12117336938757124</v>
          </cell>
          <cell r="R113" t="str">
            <v/>
          </cell>
          <cell r="S113">
            <v>0.12117336938757124</v>
          </cell>
          <cell r="T113">
            <v>28.389999999999997</v>
          </cell>
          <cell r="U113" t="str">
            <v>Old</v>
          </cell>
          <cell r="X113">
            <v>103</v>
          </cell>
          <cell r="Y113">
            <v>0.31780000000000003</v>
          </cell>
          <cell r="Z113">
            <v>-4.3767961985901991</v>
          </cell>
          <cell r="AA113">
            <v>-5.0926900000000002</v>
          </cell>
          <cell r="AB113">
            <v>-5.0660301638475556</v>
          </cell>
          <cell r="AC113" t="str">
            <v>AS-12,100/AC-11,100</v>
          </cell>
          <cell r="AE113">
            <v>30</v>
          </cell>
          <cell r="AF113" t="str">
            <v>16/20</v>
          </cell>
          <cell r="AG113">
            <v>16.7</v>
          </cell>
          <cell r="AH113">
            <v>68.8</v>
          </cell>
          <cell r="AI113">
            <v>420</v>
          </cell>
          <cell r="AJ113">
            <v>2980.0106561396919</v>
          </cell>
          <cell r="AK113">
            <v>2</v>
          </cell>
          <cell r="AL113" t="str">
            <v>1:-5.09269!17.40902</v>
          </cell>
          <cell r="AM113">
            <v>1</v>
          </cell>
          <cell r="AN113">
            <v>-5.0926900000000002</v>
          </cell>
          <cell r="AO113">
            <v>41.550047610253834</v>
          </cell>
          <cell r="AP113">
            <v>17.409020000000002</v>
          </cell>
          <cell r="AQ113">
            <v>28.389999999999997</v>
          </cell>
          <cell r="AR113">
            <v>2.1893454610781848</v>
          </cell>
          <cell r="AS113" t="str">
            <v/>
          </cell>
          <cell r="AT113">
            <v>0</v>
          </cell>
          <cell r="AU113" t="str">
            <v/>
          </cell>
          <cell r="AV113">
            <v>0</v>
          </cell>
          <cell r="AW113" t="str">
            <v>Prefrac  kh estimate acceptable</v>
          </cell>
          <cell r="AY113">
            <v>28.389999999999997</v>
          </cell>
        </row>
        <row r="114">
          <cell r="C114" t="str">
            <v>Priobskoe LB!3079</v>
          </cell>
          <cell r="E114" t="str">
            <v>3079</v>
          </cell>
          <cell r="F114">
            <v>2446</v>
          </cell>
          <cell r="G114">
            <v>36729</v>
          </cell>
          <cell r="H114">
            <v>263.16933760000001</v>
          </cell>
          <cell r="I114">
            <v>117</v>
          </cell>
          <cell r="J114" t="str">
            <v/>
          </cell>
          <cell r="M114" t="str">
            <v/>
          </cell>
          <cell r="O114" t="str">
            <v/>
          </cell>
          <cell r="P114">
            <v>0</v>
          </cell>
          <cell r="Q114">
            <v>0.10755790449337076</v>
          </cell>
          <cell r="R114" t="str">
            <v/>
          </cell>
          <cell r="S114">
            <v>0.10755790449337076</v>
          </cell>
          <cell r="T114">
            <v>25.200000000000006</v>
          </cell>
          <cell r="U114" t="str">
            <v>Old</v>
          </cell>
          <cell r="X114">
            <v>24</v>
          </cell>
          <cell r="Y114">
            <v>0.56999999999999995</v>
          </cell>
          <cell r="Z114">
            <v>-5.739187124509991</v>
          </cell>
          <cell r="AA114">
            <v>-5.0125299999999999</v>
          </cell>
          <cell r="AB114">
            <v>-5.016658471871577</v>
          </cell>
          <cell r="AC114" t="str">
            <v>AC-11,100/AC-10,90</v>
          </cell>
          <cell r="AE114">
            <v>38</v>
          </cell>
          <cell r="AF114" t="str">
            <v>16/20</v>
          </cell>
          <cell r="AG114">
            <v>8.4</v>
          </cell>
          <cell r="AH114">
            <v>63.7</v>
          </cell>
          <cell r="AI114">
            <v>420</v>
          </cell>
          <cell r="AJ114">
            <v>8105.2487884786015</v>
          </cell>
          <cell r="AK114">
            <v>2</v>
          </cell>
          <cell r="AL114" t="str">
            <v>1:-5.01253!31.03908</v>
          </cell>
          <cell r="AM114">
            <v>1</v>
          </cell>
          <cell r="AN114">
            <v>-5.0125299999999999</v>
          </cell>
          <cell r="AO114">
            <v>34.434784022693719</v>
          </cell>
          <cell r="AP114">
            <v>31.039079999999998</v>
          </cell>
          <cell r="AQ114">
            <v>25.200000000000006</v>
          </cell>
          <cell r="AR114">
            <v>4.226583639202139</v>
          </cell>
          <cell r="AS114">
            <v>1.6391238325821709</v>
          </cell>
          <cell r="AT114">
            <v>0</v>
          </cell>
          <cell r="AU114" t="str">
            <v/>
          </cell>
          <cell r="AV114">
            <v>0</v>
          </cell>
          <cell r="AW114" t="str">
            <v>Prefrac  kh estimate acceptable</v>
          </cell>
          <cell r="AY114">
            <v>31.039079999999998</v>
          </cell>
        </row>
        <row r="115">
          <cell r="C115" t="str">
            <v>Priobskoe LB!3081</v>
          </cell>
          <cell r="E115" t="str">
            <v>3081</v>
          </cell>
          <cell r="F115">
            <v>2509.5500000000002</v>
          </cell>
          <cell r="G115">
            <v>36685</v>
          </cell>
          <cell r="H115">
            <v>227.3159824</v>
          </cell>
          <cell r="I115">
            <v>117</v>
          </cell>
          <cell r="J115" t="str">
            <v/>
          </cell>
          <cell r="M115" t="str">
            <v/>
          </cell>
          <cell r="O115" t="str">
            <v/>
          </cell>
          <cell r="P115">
            <v>0</v>
          </cell>
          <cell r="Q115">
            <v>0.24994408282269015</v>
          </cell>
          <cell r="R115" t="str">
            <v/>
          </cell>
          <cell r="S115">
            <v>0.24994408282269015</v>
          </cell>
          <cell r="T115">
            <v>58.56</v>
          </cell>
          <cell r="U115" t="str">
            <v>Old</v>
          </cell>
          <cell r="X115">
            <v>31.25</v>
          </cell>
          <cell r="Y115">
            <v>0.55669999999999997</v>
          </cell>
          <cell r="Z115">
            <v>-3.8979800111634848</v>
          </cell>
          <cell r="AA115">
            <v>-3.5239799999999999</v>
          </cell>
          <cell r="AB115">
            <v>-5.057658972194667</v>
          </cell>
          <cell r="AC115" t="str">
            <v>AS 11,68</v>
          </cell>
          <cell r="AE115">
            <v>25.876000000000001</v>
          </cell>
          <cell r="AF115" t="str">
            <v>12/20</v>
          </cell>
          <cell r="AG115">
            <v>18.3</v>
          </cell>
          <cell r="AH115">
            <v>79.2</v>
          </cell>
          <cell r="AI115">
            <v>590</v>
          </cell>
          <cell r="AJ115">
            <v>2862.365337864268</v>
          </cell>
          <cell r="AK115">
            <v>1</v>
          </cell>
          <cell r="AL115" t="str">
            <v>0.03122:-3.52398!58.56000</v>
          </cell>
          <cell r="AM115">
            <v>3.1220000000000001E-2</v>
          </cell>
          <cell r="AN115">
            <v>-3.5239799999999999</v>
          </cell>
          <cell r="AO115">
            <v>0.3526004018628569</v>
          </cell>
          <cell r="AP115">
            <v>58.56</v>
          </cell>
          <cell r="AQ115">
            <v>58.56</v>
          </cell>
          <cell r="AR115">
            <v>1.9926519645616392</v>
          </cell>
          <cell r="AS115" t="str">
            <v/>
          </cell>
          <cell r="AT115">
            <v>0</v>
          </cell>
          <cell r="AU115" t="str">
            <v/>
          </cell>
          <cell r="AV115">
            <v>1</v>
          </cell>
          <cell r="AW115" t="str">
            <v>PROBLEM FRAC possible? KH prefrac Estimate is at least 50% higher than for a perfect frac</v>
          </cell>
          <cell r="AY115">
            <v>58.56</v>
          </cell>
        </row>
        <row r="116">
          <cell r="C116" t="str">
            <v>Priobskoe LB!3099</v>
          </cell>
          <cell r="E116" t="str">
            <v>3099</v>
          </cell>
          <cell r="F116">
            <v>2511.1999999999998</v>
          </cell>
          <cell r="G116">
            <v>36523</v>
          </cell>
          <cell r="H116">
            <v>196.31649440000001</v>
          </cell>
          <cell r="I116">
            <v>117</v>
          </cell>
          <cell r="J116">
            <v>29.017260000000007</v>
          </cell>
          <cell r="K116">
            <v>32.6</v>
          </cell>
          <cell r="L116">
            <v>1.1000000000000001</v>
          </cell>
          <cell r="M116">
            <v>98.9</v>
          </cell>
          <cell r="N116">
            <v>1260</v>
          </cell>
          <cell r="O116">
            <v>125.60799999999998</v>
          </cell>
          <cell r="P116">
            <v>0</v>
          </cell>
          <cell r="R116">
            <v>0.46104785961897082</v>
          </cell>
          <cell r="S116">
            <v>0.46104785961897082</v>
          </cell>
          <cell r="T116">
            <v>108.02001133365476</v>
          </cell>
          <cell r="U116" t="str">
            <v>Old</v>
          </cell>
          <cell r="X116">
            <v>103</v>
          </cell>
          <cell r="Y116">
            <v>1.0138</v>
          </cell>
          <cell r="Z116">
            <v>-3.8569679164082622</v>
          </cell>
          <cell r="AA116">
            <v>-3.85676</v>
          </cell>
          <cell r="AB116">
            <v>-4.6604914305166343</v>
          </cell>
          <cell r="AC116" t="str">
            <v>AC-11,100</v>
          </cell>
          <cell r="AE116">
            <v>36.299999999999997</v>
          </cell>
          <cell r="AF116" t="str">
            <v>16/30</v>
          </cell>
          <cell r="AG116">
            <v>22.8</v>
          </cell>
          <cell r="AH116">
            <v>47</v>
          </cell>
          <cell r="AI116">
            <v>420</v>
          </cell>
          <cell r="AJ116">
            <v>3866.1205511465987</v>
          </cell>
          <cell r="AK116">
            <v>1</v>
          </cell>
          <cell r="AL116" t="str">
            <v>0.06165:-3.85676!108.02001</v>
          </cell>
          <cell r="AM116">
            <v>6.1650000000000003E-2</v>
          </cell>
          <cell r="AN116">
            <v>-3.85676</v>
          </cell>
          <cell r="AO116">
            <v>1.0703880420135561</v>
          </cell>
          <cell r="AP116">
            <v>108.02001</v>
          </cell>
          <cell r="AQ116">
            <v>108.02001133365476</v>
          </cell>
          <cell r="AR116">
            <v>2.1987619338118805</v>
          </cell>
          <cell r="AS116" t="str">
            <v/>
          </cell>
          <cell r="AT116">
            <v>0</v>
          </cell>
          <cell r="AU116" t="str">
            <v/>
          </cell>
          <cell r="AV116">
            <v>0</v>
          </cell>
          <cell r="AW116" t="str">
            <v>Proppant Pack damage=6%</v>
          </cell>
          <cell r="AY116">
            <v>108.02001133365476</v>
          </cell>
        </row>
        <row r="117">
          <cell r="C117" t="str">
            <v>Priobskoe LB!3101</v>
          </cell>
          <cell r="E117" t="str">
            <v>3101</v>
          </cell>
          <cell r="F117">
            <v>2521.4</v>
          </cell>
          <cell r="G117">
            <v>36706</v>
          </cell>
          <cell r="H117">
            <v>237.645746</v>
          </cell>
          <cell r="I117">
            <v>117</v>
          </cell>
          <cell r="J117">
            <v>84.054599999999994</v>
          </cell>
          <cell r="K117">
            <v>95.3</v>
          </cell>
          <cell r="L117">
            <v>2</v>
          </cell>
          <cell r="M117">
            <v>98</v>
          </cell>
          <cell r="N117">
            <v>1103</v>
          </cell>
          <cell r="O117">
            <v>140.65600000000001</v>
          </cell>
          <cell r="P117">
            <v>0</v>
          </cell>
          <cell r="R117">
            <v>0.9825780964515568</v>
          </cell>
          <cell r="S117">
            <v>0.9825780964515568</v>
          </cell>
          <cell r="T117">
            <v>230.21058421703773</v>
          </cell>
          <cell r="U117" t="str">
            <v>Old</v>
          </cell>
          <cell r="X117">
            <v>27.4</v>
          </cell>
          <cell r="Y117">
            <v>1.38</v>
          </cell>
          <cell r="Z117">
            <v>-2.0372324865389704</v>
          </cell>
          <cell r="AA117">
            <v>-2.0369100000000002</v>
          </cell>
          <cell r="AB117">
            <v>-4.428961188087472</v>
          </cell>
          <cell r="AC117" t="str">
            <v>AC-11,75</v>
          </cell>
          <cell r="AE117">
            <v>29.09</v>
          </cell>
          <cell r="AF117" t="str">
            <v>16/30</v>
          </cell>
          <cell r="AG117">
            <v>27.4</v>
          </cell>
          <cell r="AH117">
            <v>40</v>
          </cell>
          <cell r="AI117">
            <v>420</v>
          </cell>
          <cell r="AJ117">
            <v>3320.054347826087</v>
          </cell>
          <cell r="AK117">
            <v>1</v>
          </cell>
          <cell r="AL117" t="str">
            <v>0.01596:-2.03691!230.21058</v>
          </cell>
          <cell r="AM117">
            <v>1.5959999999999998E-2</v>
          </cell>
          <cell r="AN117">
            <v>-2.0369100000000002</v>
          </cell>
          <cell r="AO117">
            <v>0.15766793239061155</v>
          </cell>
          <cell r="AP117">
            <v>230.21057999999999</v>
          </cell>
          <cell r="AQ117">
            <v>230.21058421703773</v>
          </cell>
          <cell r="AR117">
            <v>1.4043785983959827</v>
          </cell>
          <cell r="AS117" t="str">
            <v/>
          </cell>
          <cell r="AT117">
            <v>0</v>
          </cell>
          <cell r="AU117" t="str">
            <v/>
          </cell>
          <cell r="AV117">
            <v>0</v>
          </cell>
          <cell r="AW117" t="str">
            <v>Proppant Pack damage=2%</v>
          </cell>
          <cell r="AY117">
            <v>230.21058421703773</v>
          </cell>
        </row>
        <row r="118">
          <cell r="C118" t="str">
            <v>Priobskoe LB!3131</v>
          </cell>
          <cell r="E118" t="str">
            <v>3131</v>
          </cell>
          <cell r="F118">
            <v>2493.75</v>
          </cell>
          <cell r="G118">
            <v>36545</v>
          </cell>
          <cell r="H118">
            <v>202.516392</v>
          </cell>
          <cell r="I118">
            <v>117</v>
          </cell>
          <cell r="J118">
            <v>14.230079999999999</v>
          </cell>
          <cell r="K118">
            <v>16.2</v>
          </cell>
          <cell r="L118">
            <v>2.4</v>
          </cell>
          <cell r="M118">
            <v>97.6</v>
          </cell>
          <cell r="N118">
            <v>1612</v>
          </cell>
          <cell r="O118">
            <v>92.357500000000002</v>
          </cell>
          <cell r="P118">
            <v>0</v>
          </cell>
          <cell r="R118">
            <v>0.1502056444617752</v>
          </cell>
          <cell r="S118">
            <v>0.1502056444617752</v>
          </cell>
          <cell r="T118">
            <v>35.192041517227885</v>
          </cell>
          <cell r="U118" t="str">
            <v>Old</v>
          </cell>
          <cell r="X118">
            <v>81</v>
          </cell>
          <cell r="Y118">
            <v>0.65780000000000005</v>
          </cell>
          <cell r="Z118">
            <v>-5.4587197110494818</v>
          </cell>
          <cell r="AA118">
            <v>-4.7047499999999998</v>
          </cell>
          <cell r="AB118">
            <v>-4.6338484520547922</v>
          </cell>
          <cell r="AC118" t="str">
            <v>AC-11,100</v>
          </cell>
          <cell r="AE118">
            <v>41.6</v>
          </cell>
          <cell r="AF118" t="str">
            <v>16/30</v>
          </cell>
          <cell r="AG118">
            <v>21.4</v>
          </cell>
          <cell r="AH118">
            <v>45.9</v>
          </cell>
          <cell r="AI118">
            <v>420</v>
          </cell>
          <cell r="AJ118">
            <v>4833.5736841126818</v>
          </cell>
          <cell r="AK118">
            <v>1</v>
          </cell>
          <cell r="AL118" t="str">
            <v>1:-4.70475!50.23636</v>
          </cell>
          <cell r="AM118">
            <v>1</v>
          </cell>
          <cell r="AN118">
            <v>-4.7047499999999998</v>
          </cell>
          <cell r="AO118">
            <v>44.859173453816176</v>
          </cell>
          <cell r="AP118">
            <v>50.236359999999998</v>
          </cell>
          <cell r="AQ118">
            <v>35.192041517227885</v>
          </cell>
          <cell r="AR118">
            <v>4.2620865009082536</v>
          </cell>
          <cell r="AS118">
            <v>3.0240985336700872</v>
          </cell>
          <cell r="AT118">
            <v>0</v>
          </cell>
          <cell r="AU118" t="str">
            <v/>
          </cell>
          <cell r="AV118">
            <v>0</v>
          </cell>
          <cell r="AW118" t="str">
            <v>Slight DAMMAGED formation S =3.0</v>
          </cell>
          <cell r="AY118">
            <v>50.236359999999998</v>
          </cell>
        </row>
        <row r="119">
          <cell r="C119" t="str">
            <v>Priobskoe LB!32</v>
          </cell>
          <cell r="E119" t="str">
            <v>32</v>
          </cell>
          <cell r="F119">
            <v>2642.6</v>
          </cell>
          <cell r="G119">
            <v>36665</v>
          </cell>
          <cell r="H119">
            <v>280.00491479999999</v>
          </cell>
          <cell r="I119">
            <v>117</v>
          </cell>
          <cell r="J119" t="str">
            <v/>
          </cell>
          <cell r="M119" t="str">
            <v/>
          </cell>
          <cell r="O119" t="str">
            <v/>
          </cell>
          <cell r="P119">
            <v>0</v>
          </cell>
          <cell r="Q119">
            <v>0.21549994435993208</v>
          </cell>
          <cell r="R119" t="str">
            <v/>
          </cell>
          <cell r="S119">
            <v>0.21549994435993208</v>
          </cell>
          <cell r="T119">
            <v>50.49</v>
          </cell>
          <cell r="U119" t="str">
            <v>Old</v>
          </cell>
          <cell r="X119">
            <v>25</v>
          </cell>
          <cell r="Y119">
            <v>0.57110000000000005</v>
          </cell>
          <cell r="Z119">
            <v>-4.4047122308893325</v>
          </cell>
          <cell r="AA119">
            <v>-3.70546</v>
          </cell>
          <cell r="AB119">
            <v>-4.9280225516463858</v>
          </cell>
          <cell r="AC119" t="str">
            <v>AS-12,99</v>
          </cell>
          <cell r="AE119">
            <v>49.4</v>
          </cell>
          <cell r="AF119" t="str">
            <v>16/30</v>
          </cell>
          <cell r="AG119">
            <v>29.7</v>
          </cell>
          <cell r="AH119">
            <v>61.5</v>
          </cell>
          <cell r="AI119">
            <v>420</v>
          </cell>
          <cell r="AJ119">
            <v>3667.020148462354</v>
          </cell>
          <cell r="AK119">
            <v>1</v>
          </cell>
          <cell r="AL119" t="str">
            <v>0.02000:-3.70546!50.49000</v>
          </cell>
          <cell r="AM119">
            <v>0.02</v>
          </cell>
          <cell r="AN119">
            <v>-3.70546</v>
          </cell>
          <cell r="AO119">
            <v>0.70148639855807826</v>
          </cell>
          <cell r="AP119">
            <v>50.49</v>
          </cell>
          <cell r="AQ119">
            <v>50.49</v>
          </cell>
          <cell r="AR119">
            <v>2.1000045681060335</v>
          </cell>
          <cell r="AS119" t="str">
            <v/>
          </cell>
          <cell r="AT119">
            <v>0</v>
          </cell>
          <cell r="AU119" t="str">
            <v/>
          </cell>
          <cell r="AV119">
            <v>1</v>
          </cell>
          <cell r="AW119" t="str">
            <v>PROBLEM FRAC possible? KH prefrac Estimate is at least 50% higher than for a perfect frac</v>
          </cell>
          <cell r="AY119">
            <v>50.49</v>
          </cell>
        </row>
        <row r="120">
          <cell r="C120" t="str">
            <v>Priobskoe LB!3711</v>
          </cell>
          <cell r="E120" t="str">
            <v>3711</v>
          </cell>
          <cell r="F120">
            <v>2656</v>
          </cell>
          <cell r="G120">
            <v>36692</v>
          </cell>
          <cell r="H120">
            <v>235.57571440000001</v>
          </cell>
          <cell r="I120">
            <v>117</v>
          </cell>
          <cell r="J120" t="str">
            <v/>
          </cell>
          <cell r="M120" t="str">
            <v/>
          </cell>
          <cell r="O120" t="str">
            <v/>
          </cell>
          <cell r="P120">
            <v>0</v>
          </cell>
          <cell r="Q120">
            <v>0.2368834801342094</v>
          </cell>
          <cell r="R120" t="str">
            <v/>
          </cell>
          <cell r="S120">
            <v>0.2368834801342094</v>
          </cell>
          <cell r="T120">
            <v>55.500000000000007</v>
          </cell>
          <cell r="U120" t="str">
            <v>Old</v>
          </cell>
          <cell r="X120">
            <v>54</v>
          </cell>
          <cell r="Y120">
            <v>0.23</v>
          </cell>
          <cell r="Z120">
            <v>0.21171328340961892</v>
          </cell>
          <cell r="AA120">
            <v>0</v>
          </cell>
          <cell r="AB120">
            <v>-4.9236096743248545</v>
          </cell>
          <cell r="AC120" t="str">
            <v>AS 12,100</v>
          </cell>
          <cell r="AE120">
            <v>39</v>
          </cell>
          <cell r="AF120" t="str">
            <v>16/30</v>
          </cell>
          <cell r="AG120">
            <v>37</v>
          </cell>
          <cell r="AH120">
            <v>64</v>
          </cell>
          <cell r="AI120">
            <v>420</v>
          </cell>
          <cell r="AJ120">
            <v>2781.929347826087</v>
          </cell>
          <cell r="AK120">
            <v>1</v>
          </cell>
          <cell r="AL120" t="str">
            <v>0.00000:0.00000!55.50000</v>
          </cell>
          <cell r="AM120">
            <v>0</v>
          </cell>
          <cell r="AN120">
            <v>0</v>
          </cell>
          <cell r="AO120">
            <v>0</v>
          </cell>
          <cell r="AP120">
            <v>55.5</v>
          </cell>
          <cell r="AQ120">
            <v>55.500000000000007</v>
          </cell>
          <cell r="AR120">
            <v>1.0000000000000002</v>
          </cell>
          <cell r="AS120" t="str">
            <v/>
          </cell>
          <cell r="AT120">
            <v>0</v>
          </cell>
          <cell r="AU120" t="str">
            <v/>
          </cell>
          <cell r="AV120">
            <v>1</v>
          </cell>
          <cell r="AW120" t="str">
            <v>PROBLEM FRAC possible? KH prefrac Estimate is at least 50% higher than for a perfect frac</v>
          </cell>
          <cell r="AY120">
            <v>55.500000000000007</v>
          </cell>
        </row>
        <row r="121">
          <cell r="C121" t="str">
            <v>Priobskoe LB!3720</v>
          </cell>
          <cell r="E121" t="str">
            <v>3720</v>
          </cell>
          <cell r="F121">
            <v>2473.25</v>
          </cell>
          <cell r="G121">
            <v>36525</v>
          </cell>
          <cell r="H121">
            <v>175.08592400000001</v>
          </cell>
          <cell r="I121">
            <v>117</v>
          </cell>
          <cell r="J121">
            <v>23.94</v>
          </cell>
          <cell r="K121">
            <v>26.6</v>
          </cell>
          <cell r="L121">
            <v>0</v>
          </cell>
          <cell r="M121">
            <v>100</v>
          </cell>
          <cell r="N121">
            <v>1509</v>
          </cell>
          <cell r="O121">
            <v>99.782499999999999</v>
          </cell>
          <cell r="P121">
            <v>0</v>
          </cell>
          <cell r="R121">
            <v>0.35860009194651127</v>
          </cell>
          <cell r="S121">
            <v>0.35860009194651127</v>
          </cell>
          <cell r="T121">
            <v>84.017277573579506</v>
          </cell>
          <cell r="U121" t="str">
            <v>Old</v>
          </cell>
          <cell r="X121">
            <v>101</v>
          </cell>
          <cell r="Y121">
            <v>1.1000000000000001</v>
          </cell>
          <cell r="Z121">
            <v>-4.7679064200136398</v>
          </cell>
          <cell r="AA121">
            <v>-4.7678200000000004</v>
          </cell>
          <cell r="AB121">
            <v>-5.1811597369006837</v>
          </cell>
          <cell r="AC121" t="str">
            <v>AC-11,100</v>
          </cell>
          <cell r="AE121">
            <v>32.799999999999997</v>
          </cell>
          <cell r="AF121" t="str">
            <v>16/30</v>
          </cell>
          <cell r="AG121">
            <v>9.9</v>
          </cell>
          <cell r="AH121">
            <v>93.5</v>
          </cell>
          <cell r="AI121">
            <v>420</v>
          </cell>
          <cell r="AJ121">
            <v>4044.1616819203414</v>
          </cell>
          <cell r="AK121">
            <v>1</v>
          </cell>
          <cell r="AL121" t="str">
            <v>0.32642:-4.76782!84.01728</v>
          </cell>
          <cell r="AM121">
            <v>0.32641999999999999</v>
          </cell>
          <cell r="AN121">
            <v>-4.7678200000000004</v>
          </cell>
          <cell r="AO121">
            <v>1.663643381864518</v>
          </cell>
          <cell r="AP121">
            <v>84.01728</v>
          </cell>
          <cell r="AQ121">
            <v>84.017277573579506</v>
          </cell>
          <cell r="AR121">
            <v>3.067368929825629</v>
          </cell>
          <cell r="AS121">
            <v>2.0429857716663946E-7</v>
          </cell>
          <cell r="AT121">
            <v>0</v>
          </cell>
          <cell r="AU121" t="str">
            <v/>
          </cell>
          <cell r="AV121">
            <v>0</v>
          </cell>
          <cell r="AW121" t="str">
            <v>Proppant Pack damage=33%</v>
          </cell>
          <cell r="AY121">
            <v>84.01728</v>
          </cell>
        </row>
        <row r="122">
          <cell r="C122" t="str">
            <v>Priobskoe LB!3727</v>
          </cell>
          <cell r="E122" t="str">
            <v>3727</v>
          </cell>
          <cell r="F122">
            <v>2494</v>
          </cell>
          <cell r="G122">
            <v>36818</v>
          </cell>
          <cell r="H122">
            <v>260</v>
          </cell>
          <cell r="I122">
            <v>117</v>
          </cell>
          <cell r="J122" t="str">
            <v/>
          </cell>
          <cell r="M122" t="str">
            <v/>
          </cell>
          <cell r="O122" t="str">
            <v/>
          </cell>
          <cell r="P122">
            <v>0</v>
          </cell>
          <cell r="Q122">
            <v>0.21340854066144987</v>
          </cell>
          <cell r="R122" t="str">
            <v/>
          </cell>
          <cell r="S122">
            <v>0.21340854066144987</v>
          </cell>
          <cell r="T122">
            <v>50</v>
          </cell>
          <cell r="U122" t="str">
            <v>Old</v>
          </cell>
          <cell r="X122">
            <v>27.8</v>
          </cell>
          <cell r="Y122">
            <v>0.59330000000000005</v>
          </cell>
          <cell r="Z122">
            <v>-4.5295291799970432</v>
          </cell>
          <cell r="AA122">
            <v>-4.8582200000000002</v>
          </cell>
          <cell r="AB122">
            <v>-4.7718363743395562</v>
          </cell>
          <cell r="AC122" t="str">
            <v>AS-11,100</v>
          </cell>
          <cell r="AE122">
            <v>24.67</v>
          </cell>
          <cell r="AF122" t="str">
            <v>16/30</v>
          </cell>
          <cell r="AG122">
            <v>10</v>
          </cell>
          <cell r="AH122">
            <v>55.1</v>
          </cell>
          <cell r="AI122">
            <v>420</v>
          </cell>
          <cell r="AJ122">
            <v>5109.9779057839505</v>
          </cell>
          <cell r="AK122">
            <v>1</v>
          </cell>
          <cell r="AL122" t="str">
            <v>1:-4.85822!36.41961</v>
          </cell>
          <cell r="AM122">
            <v>1</v>
          </cell>
          <cell r="AN122">
            <v>-4.8582200000000002</v>
          </cell>
          <cell r="AO122">
            <v>25.464322897848483</v>
          </cell>
          <cell r="AP122">
            <v>36.419609999999999</v>
          </cell>
          <cell r="AQ122">
            <v>50</v>
          </cell>
          <cell r="AR122">
            <v>2.3253991565689844</v>
          </cell>
          <cell r="AS122" t="str">
            <v/>
          </cell>
          <cell r="AT122">
            <v>0</v>
          </cell>
          <cell r="AU122" t="str">
            <v/>
          </cell>
          <cell r="AV122">
            <v>0</v>
          </cell>
          <cell r="AW122" t="str">
            <v>Prefrac  kh estimate acceptable</v>
          </cell>
          <cell r="AY122">
            <v>50</v>
          </cell>
        </row>
        <row r="123">
          <cell r="C123" t="str">
            <v>Priobskoe LB!3760</v>
          </cell>
          <cell r="E123" t="str">
            <v>3760</v>
          </cell>
          <cell r="F123">
            <v>2530.1</v>
          </cell>
          <cell r="G123">
            <v>36766</v>
          </cell>
          <cell r="H123">
            <v>248</v>
          </cell>
          <cell r="I123">
            <v>117</v>
          </cell>
          <cell r="J123" t="str">
            <v/>
          </cell>
          <cell r="M123" t="str">
            <v/>
          </cell>
          <cell r="O123" t="str">
            <v/>
          </cell>
          <cell r="P123">
            <v>0</v>
          </cell>
          <cell r="Q123">
            <v>0.18182407664355529</v>
          </cell>
          <cell r="R123" t="str">
            <v/>
          </cell>
          <cell r="S123">
            <v>0.18182407664355529</v>
          </cell>
          <cell r="T123">
            <v>42.6</v>
          </cell>
          <cell r="U123" t="str">
            <v>Old</v>
          </cell>
          <cell r="X123">
            <v>23.8</v>
          </cell>
          <cell r="Y123">
            <v>0.96</v>
          </cell>
          <cell r="Z123">
            <v>-5.7342211316292389</v>
          </cell>
          <cell r="AA123">
            <v>-5.1001599999999998</v>
          </cell>
          <cell r="AB123">
            <v>-5.0479855123281663</v>
          </cell>
          <cell r="AC123" t="str">
            <v>AS12-AS11,97/AS 10,100</v>
          </cell>
          <cell r="AE123">
            <v>40.08</v>
          </cell>
          <cell r="AF123" t="str">
            <v>16/30</v>
          </cell>
          <cell r="AG123">
            <v>14.2</v>
          </cell>
          <cell r="AH123">
            <v>72.599999999999994</v>
          </cell>
          <cell r="AI123">
            <v>420</v>
          </cell>
          <cell r="AJ123">
            <v>4437.1511136528115</v>
          </cell>
          <cell r="AK123">
            <v>2</v>
          </cell>
          <cell r="AL123" t="str">
            <v>1:-5.10016!48.47533</v>
          </cell>
          <cell r="AM123">
            <v>1</v>
          </cell>
          <cell r="AN123">
            <v>-5.1001599999999998</v>
          </cell>
          <cell r="AO123">
            <v>17.903385740158686</v>
          </cell>
          <cell r="AP123">
            <v>48.47533</v>
          </cell>
          <cell r="AQ123">
            <v>42.6</v>
          </cell>
          <cell r="AR123">
            <v>4.0780916916380763</v>
          </cell>
          <cell r="AS123">
            <v>0.97564213025737789</v>
          </cell>
          <cell r="AT123">
            <v>0</v>
          </cell>
          <cell r="AU123" t="str">
            <v/>
          </cell>
          <cell r="AV123">
            <v>0</v>
          </cell>
          <cell r="AW123" t="str">
            <v>Prefrac  kh estimate acceptable</v>
          </cell>
          <cell r="AY123">
            <v>48.47533</v>
          </cell>
        </row>
        <row r="124">
          <cell r="C124" t="str">
            <v>Priobskoe LB!3767</v>
          </cell>
          <cell r="E124" t="str">
            <v>3767</v>
          </cell>
          <cell r="F124">
            <v>2626.5</v>
          </cell>
          <cell r="G124">
            <v>36759</v>
          </cell>
          <cell r="H124">
            <v>250</v>
          </cell>
          <cell r="I124">
            <v>117</v>
          </cell>
          <cell r="J124" t="str">
            <v/>
          </cell>
          <cell r="M124" t="str">
            <v/>
          </cell>
          <cell r="O124" t="str">
            <v/>
          </cell>
          <cell r="P124">
            <v>0</v>
          </cell>
          <cell r="Q124">
            <v>0.15621505176418132</v>
          </cell>
          <cell r="R124" t="str">
            <v/>
          </cell>
          <cell r="S124">
            <v>0.15621505176418132</v>
          </cell>
          <cell r="T124">
            <v>36.6</v>
          </cell>
          <cell r="U124" t="str">
            <v>Old</v>
          </cell>
          <cell r="X124">
            <v>39.5</v>
          </cell>
          <cell r="Y124">
            <v>0.59689999999999999</v>
          </cell>
          <cell r="Z124">
            <v>-5.2226932486379702</v>
          </cell>
          <cell r="AA124">
            <v>-5.0538600000000002</v>
          </cell>
          <cell r="AB124">
            <v>-4.9894271476407983</v>
          </cell>
          <cell r="AC124" t="str">
            <v>AS-12,93</v>
          </cell>
          <cell r="AE124">
            <v>37.5</v>
          </cell>
          <cell r="AF124" t="str">
            <v>16/30</v>
          </cell>
          <cell r="AG124">
            <v>24.4</v>
          </cell>
          <cell r="AH124">
            <v>66.2</v>
          </cell>
          <cell r="AI124">
            <v>420</v>
          </cell>
          <cell r="AJ124">
            <v>2649.6281167028787</v>
          </cell>
          <cell r="AK124">
            <v>1</v>
          </cell>
          <cell r="AL124" t="str">
            <v>1:-5.05386!25.04429</v>
          </cell>
          <cell r="AM124">
            <v>1</v>
          </cell>
          <cell r="AN124">
            <v>-5.0538600000000002</v>
          </cell>
          <cell r="AO124">
            <v>38.994920253388003</v>
          </cell>
          <cell r="AP124">
            <v>25.04429</v>
          </cell>
          <cell r="AQ124">
            <v>36.6</v>
          </cell>
          <cell r="AR124">
            <v>2.3960956981562522</v>
          </cell>
          <cell r="AS124" t="str">
            <v/>
          </cell>
          <cell r="AT124">
            <v>0</v>
          </cell>
          <cell r="AU124" t="str">
            <v/>
          </cell>
          <cell r="AV124">
            <v>0</v>
          </cell>
          <cell r="AW124" t="str">
            <v>Prefrac  kh estimate acceptable</v>
          </cell>
          <cell r="AY124">
            <v>36.6</v>
          </cell>
        </row>
        <row r="125">
          <cell r="C125" t="str">
            <v>Priobskoe LB!520</v>
          </cell>
          <cell r="E125" t="str">
            <v>520</v>
          </cell>
          <cell r="F125">
            <v>2645.7</v>
          </cell>
          <cell r="G125">
            <v>36768</v>
          </cell>
          <cell r="H125">
            <v>245</v>
          </cell>
          <cell r="I125">
            <v>117</v>
          </cell>
          <cell r="J125">
            <v>27.720000000000002</v>
          </cell>
          <cell r="K125">
            <v>30.8</v>
          </cell>
          <cell r="L125">
            <v>0</v>
          </cell>
          <cell r="M125">
            <v>100</v>
          </cell>
          <cell r="N125">
            <v>1070</v>
          </cell>
          <cell r="O125">
            <v>154.81299999999999</v>
          </cell>
          <cell r="P125">
            <v>0</v>
          </cell>
          <cell r="R125">
            <v>0.3415126348586825</v>
          </cell>
          <cell r="S125">
            <v>0.3415126348586825</v>
          </cell>
          <cell r="T125">
            <v>80.013816176283271</v>
          </cell>
          <cell r="U125" t="str">
            <v>Old</v>
          </cell>
          <cell r="X125">
            <v>37.5</v>
          </cell>
          <cell r="Y125">
            <v>0.87639999999999996</v>
          </cell>
          <cell r="Z125">
            <v>-4.3174553076624482</v>
          </cell>
          <cell r="AA125">
            <v>-4.1222099999999999</v>
          </cell>
          <cell r="AB125">
            <v>-4.952731777365126</v>
          </cell>
          <cell r="AC125" t="str">
            <v>AS-11-12,100/AS10,97</v>
          </cell>
          <cell r="AE125">
            <v>32.840000000000003</v>
          </cell>
          <cell r="AF125" t="str">
            <v>16/30</v>
          </cell>
          <cell r="AG125">
            <v>20.8</v>
          </cell>
          <cell r="AH125">
            <v>72.2</v>
          </cell>
          <cell r="AI125">
            <v>420</v>
          </cell>
          <cell r="AJ125">
            <v>2495.7672852259143</v>
          </cell>
          <cell r="AK125">
            <v>2</v>
          </cell>
          <cell r="AL125" t="str">
            <v>0.09412:-4.12221!80.01382</v>
          </cell>
          <cell r="AM125">
            <v>9.4119999999999995E-2</v>
          </cell>
          <cell r="AN125">
            <v>-4.1222099999999999</v>
          </cell>
          <cell r="AO125">
            <v>0.84575999454848172</v>
          </cell>
          <cell r="AP125">
            <v>80.013819999999996</v>
          </cell>
          <cell r="AQ125">
            <v>80.013816176283271</v>
          </cell>
          <cell r="AR125">
            <v>2.3964901792780138</v>
          </cell>
          <cell r="AS125">
            <v>3.3805596721947495E-7</v>
          </cell>
          <cell r="AT125">
            <v>0</v>
          </cell>
          <cell r="AU125" t="str">
            <v/>
          </cell>
          <cell r="AV125">
            <v>0</v>
          </cell>
          <cell r="AW125" t="str">
            <v>Proppant Pack damage=9%</v>
          </cell>
          <cell r="AY125">
            <v>80.013819999999996</v>
          </cell>
        </row>
        <row r="126">
          <cell r="C126" t="str">
            <v>Priobskoe LB!64</v>
          </cell>
          <cell r="E126" t="str">
            <v>64</v>
          </cell>
          <cell r="F126">
            <v>2487.15</v>
          </cell>
          <cell r="G126">
            <v>36837</v>
          </cell>
          <cell r="H126">
            <v>235</v>
          </cell>
          <cell r="I126">
            <v>117</v>
          </cell>
          <cell r="J126" t="str">
            <v/>
          </cell>
          <cell r="M126" t="str">
            <v/>
          </cell>
          <cell r="O126" t="str">
            <v/>
          </cell>
          <cell r="P126">
            <v>0</v>
          </cell>
          <cell r="Q126">
            <v>0.26744358315692901</v>
          </cell>
          <cell r="R126" t="str">
            <v/>
          </cell>
          <cell r="S126">
            <v>0.26744358315692901</v>
          </cell>
          <cell r="T126">
            <v>62.66</v>
          </cell>
          <cell r="U126" t="str">
            <v>Old</v>
          </cell>
          <cell r="X126">
            <v>45.5</v>
          </cell>
          <cell r="Y126">
            <v>0.4587</v>
          </cell>
          <cell r="Z126">
            <v>-2.9495458744700125</v>
          </cell>
          <cell r="AA126">
            <v>-2.6323300000000001</v>
          </cell>
          <cell r="AB126">
            <v>-4.8401127115682776</v>
          </cell>
          <cell r="AC126" t="str">
            <v>AS-10,100</v>
          </cell>
          <cell r="AE126">
            <v>39.738999999999997</v>
          </cell>
          <cell r="AF126" t="str">
            <v>16/30</v>
          </cell>
          <cell r="AG126">
            <v>48.2</v>
          </cell>
          <cell r="AH126">
            <v>58.1</v>
          </cell>
          <cell r="AI126">
            <v>420</v>
          </cell>
          <cell r="AJ126">
            <v>3122.4986904138286</v>
          </cell>
          <cell r="AK126">
            <v>1</v>
          </cell>
          <cell r="AL126" t="str">
            <v>0.00856:-2.63233!62.66000</v>
          </cell>
          <cell r="AM126">
            <v>8.5599999999999999E-3</v>
          </cell>
          <cell r="AN126">
            <v>-2.6323300000000001</v>
          </cell>
          <cell r="AO126">
            <v>0.35388042883546106</v>
          </cell>
          <cell r="AP126">
            <v>62.66</v>
          </cell>
          <cell r="AQ126">
            <v>62.66</v>
          </cell>
          <cell r="AR126">
            <v>1.5926380690629813</v>
          </cell>
          <cell r="AS126" t="str">
            <v/>
          </cell>
          <cell r="AT126">
            <v>0</v>
          </cell>
          <cell r="AU126" t="str">
            <v/>
          </cell>
          <cell r="AV126">
            <v>1</v>
          </cell>
          <cell r="AW126" t="str">
            <v>PROBLEM FRAC possible? KH prefrac Estimate is at least 50% higher than for a perfect frac</v>
          </cell>
          <cell r="AY126">
            <v>62.66</v>
          </cell>
        </row>
        <row r="127">
          <cell r="C127" t="str">
            <v>Priobskoe LB!88</v>
          </cell>
          <cell r="E127" t="str">
            <v>88</v>
          </cell>
          <cell r="F127">
            <v>2429.4</v>
          </cell>
          <cell r="G127">
            <v>36554</v>
          </cell>
          <cell r="H127">
            <v>237.645746</v>
          </cell>
          <cell r="I127">
            <v>117</v>
          </cell>
          <cell r="J127">
            <v>30.105270000000004</v>
          </cell>
          <cell r="K127">
            <v>35.1</v>
          </cell>
          <cell r="L127">
            <v>4.7</v>
          </cell>
          <cell r="M127">
            <v>95.3</v>
          </cell>
          <cell r="N127">
            <v>740</v>
          </cell>
          <cell r="O127">
            <v>165.04599999999999</v>
          </cell>
          <cell r="P127">
            <v>0</v>
          </cell>
          <cell r="R127">
            <v>0.48347276586890531</v>
          </cell>
          <cell r="S127">
            <v>0.48347276586890531</v>
          </cell>
          <cell r="T127">
            <v>113.27399652572571</v>
          </cell>
          <cell r="U127" t="str">
            <v>Old</v>
          </cell>
          <cell r="X127">
            <v>72</v>
          </cell>
          <cell r="Y127">
            <v>1.8661000000000001</v>
          </cell>
          <cell r="Z127">
            <v>-5.2412886073127583</v>
          </cell>
          <cell r="AA127">
            <v>-4.4264999999999999</v>
          </cell>
          <cell r="AB127">
            <v>-4.4194082050071186</v>
          </cell>
          <cell r="AC127" t="str">
            <v>AC-10,96</v>
          </cell>
          <cell r="AE127">
            <v>38.200000000000003</v>
          </cell>
          <cell r="AF127" t="str">
            <v>16/30</v>
          </cell>
          <cell r="AG127">
            <v>40.5</v>
          </cell>
          <cell r="AH127">
            <v>35.9</v>
          </cell>
          <cell r="AI127">
            <v>420</v>
          </cell>
          <cell r="AJ127">
            <v>4857.6964999394459</v>
          </cell>
          <cell r="AK127">
            <v>1</v>
          </cell>
          <cell r="AL127" t="str">
            <v>1:-4.42650!163.63233</v>
          </cell>
          <cell r="AM127">
            <v>1</v>
          </cell>
          <cell r="AN127">
            <v>-4.4264999999999999</v>
          </cell>
          <cell r="AO127">
            <v>33.490515895952576</v>
          </cell>
          <cell r="AP127">
            <v>163.63233</v>
          </cell>
          <cell r="AQ127">
            <v>113.27399652572571</v>
          </cell>
          <cell r="AR127">
            <v>3.8597862514454495</v>
          </cell>
          <cell r="AS127">
            <v>3.1449156819160686</v>
          </cell>
          <cell r="AT127">
            <v>0</v>
          </cell>
          <cell r="AU127" t="str">
            <v/>
          </cell>
          <cell r="AV127">
            <v>0</v>
          </cell>
          <cell r="AW127" t="str">
            <v>Slight DAMMAGED formation S =3.1</v>
          </cell>
          <cell r="AY127">
            <v>163.63233</v>
          </cell>
        </row>
        <row r="128">
          <cell r="C128" t="str">
            <v>Priobskoe RB!7712</v>
          </cell>
          <cell r="E128" t="str">
            <v>7712</v>
          </cell>
          <cell r="F128">
            <v>2616.6</v>
          </cell>
          <cell r="G128">
            <v>36811</v>
          </cell>
          <cell r="H128">
            <v>250</v>
          </cell>
          <cell r="I128">
            <v>121.34668000000001</v>
          </cell>
          <cell r="J128" t="str">
            <v/>
          </cell>
          <cell r="M128" t="str">
            <v/>
          </cell>
          <cell r="O128" t="str">
            <v/>
          </cell>
          <cell r="P128">
            <v>0</v>
          </cell>
          <cell r="Q128">
            <v>0.17055610569663074</v>
          </cell>
          <cell r="R128" t="str">
            <v/>
          </cell>
          <cell r="S128">
            <v>0.17055610569663074</v>
          </cell>
          <cell r="T128">
            <v>39.959999999999987</v>
          </cell>
          <cell r="U128" t="str">
            <v>Old</v>
          </cell>
          <cell r="X128">
            <v>26.4</v>
          </cell>
          <cell r="Y128">
            <v>1.2</v>
          </cell>
          <cell r="Z128">
            <v>-6.0686112282475966</v>
          </cell>
          <cell r="AA128">
            <v>-5.1794200000000004</v>
          </cell>
          <cell r="AB128">
            <v>-5.1629183971266714</v>
          </cell>
          <cell r="AC128" t="str">
            <v>AS-12,96/AS-11,100/AS-10,100</v>
          </cell>
          <cell r="AE128">
            <v>35.200000000000003</v>
          </cell>
          <cell r="AF128" t="str">
            <v>16/30</v>
          </cell>
          <cell r="AG128">
            <v>11.1</v>
          </cell>
          <cell r="AH128">
            <v>88.3</v>
          </cell>
          <cell r="AI128">
            <v>420</v>
          </cell>
          <cell r="AJ128">
            <v>4098.8351589562881</v>
          </cell>
          <cell r="AK128">
            <v>3</v>
          </cell>
          <cell r="AL128" t="str">
            <v>1:-5.17942!70.65733</v>
          </cell>
          <cell r="AM128">
            <v>1</v>
          </cell>
          <cell r="AN128">
            <v>-5.1794200000000004</v>
          </cell>
          <cell r="AO128">
            <v>7.2923164360091128</v>
          </cell>
          <cell r="AP128">
            <v>70.657330000000002</v>
          </cell>
          <cell r="AQ128">
            <v>39.959999999999987</v>
          </cell>
          <cell r="AR128">
            <v>6.6020092368399403</v>
          </cell>
          <cell r="AS128">
            <v>5.4342924131741563</v>
          </cell>
          <cell r="AT128">
            <v>0</v>
          </cell>
          <cell r="AU128" t="str">
            <v/>
          </cell>
          <cell r="AV128">
            <v>0</v>
          </cell>
          <cell r="AW128" t="str">
            <v>Prefrac kh estimate too low by 177%</v>
          </cell>
          <cell r="AY128">
            <v>70.657330000000002</v>
          </cell>
        </row>
        <row r="129">
          <cell r="C129" t="str">
            <v>Priobskoe RB!7713</v>
          </cell>
          <cell r="E129" t="str">
            <v>7713</v>
          </cell>
          <cell r="F129">
            <v>2454</v>
          </cell>
          <cell r="G129">
            <v>36880</v>
          </cell>
          <cell r="H129">
            <v>248</v>
          </cell>
          <cell r="I129">
            <v>121.34668000000001</v>
          </cell>
          <cell r="J129" t="str">
            <v/>
          </cell>
          <cell r="M129" t="str">
            <v/>
          </cell>
          <cell r="O129" t="str">
            <v/>
          </cell>
          <cell r="P129">
            <v>0</v>
          </cell>
          <cell r="Q129">
            <v>4.5242610620227379E-2</v>
          </cell>
          <cell r="R129" t="str">
            <v/>
          </cell>
          <cell r="S129">
            <v>4.5242610620227379E-2</v>
          </cell>
          <cell r="T129">
            <v>10.600000000000001</v>
          </cell>
          <cell r="U129" t="str">
            <v>Old</v>
          </cell>
          <cell r="W129" t="str">
            <v>1 data point</v>
          </cell>
          <cell r="X129">
            <v>6</v>
          </cell>
          <cell r="Y129">
            <v>4.0861999999999998</v>
          </cell>
          <cell r="Z129">
            <v>-6.9957218198772049</v>
          </cell>
          <cell r="AA129">
            <v>-4.65794</v>
          </cell>
          <cell r="AB129">
            <v>-4.814389146198546</v>
          </cell>
          <cell r="AC129" t="str">
            <v>AC-12,100/AC-11,99/AC-10,100</v>
          </cell>
          <cell r="AE129">
            <v>39.423999999999999</v>
          </cell>
          <cell r="AF129" t="str">
            <v>16/20C</v>
          </cell>
          <cell r="AG129">
            <v>10.6</v>
          </cell>
          <cell r="AH129">
            <v>50.2</v>
          </cell>
          <cell r="AI129">
            <v>600</v>
          </cell>
          <cell r="AJ129">
            <v>12079.655128460727</v>
          </cell>
          <cell r="AK129">
            <v>3</v>
          </cell>
          <cell r="AL129" t="str">
            <v>1:-4.65794!314.03909</v>
          </cell>
          <cell r="AM129">
            <v>1</v>
          </cell>
          <cell r="AN129">
            <v>-4.65794</v>
          </cell>
          <cell r="AO129">
            <v>8.122186797290583</v>
          </cell>
          <cell r="AP129">
            <v>314.03908999999999</v>
          </cell>
          <cell r="AQ129">
            <v>10.600000000000001</v>
          </cell>
          <cell r="AR129">
            <v>86.742061512289709</v>
          </cell>
          <cell r="AS129">
            <v>202.50397020305314</v>
          </cell>
          <cell r="AT129">
            <v>0</v>
          </cell>
          <cell r="AU129" t="str">
            <v/>
          </cell>
          <cell r="AV129">
            <v>0</v>
          </cell>
          <cell r="AW129" t="str">
            <v>Prefrac kh estimate too low by 2963%</v>
          </cell>
          <cell r="AY129">
            <v>314.03908999999999</v>
          </cell>
        </row>
        <row r="130">
          <cell r="C130" t="str">
            <v>Priobskoe RB!7723</v>
          </cell>
          <cell r="E130" t="str">
            <v>7723</v>
          </cell>
          <cell r="F130">
            <v>2637.6</v>
          </cell>
          <cell r="G130">
            <v>36765</v>
          </cell>
          <cell r="H130">
            <v>256</v>
          </cell>
          <cell r="I130">
            <v>121.34668000000001</v>
          </cell>
          <cell r="J130" t="str">
            <v/>
          </cell>
          <cell r="M130" t="str">
            <v/>
          </cell>
          <cell r="O130" t="str">
            <v/>
          </cell>
          <cell r="P130">
            <v>0</v>
          </cell>
          <cell r="Q130">
            <v>0.16389775922799354</v>
          </cell>
          <cell r="R130" t="str">
            <v/>
          </cell>
          <cell r="S130">
            <v>0.16389775922799354</v>
          </cell>
          <cell r="T130">
            <v>38.400000000000006</v>
          </cell>
          <cell r="U130" t="str">
            <v>Old</v>
          </cell>
          <cell r="X130">
            <v>37</v>
          </cell>
          <cell r="Y130">
            <v>1.0861000000000001</v>
          </cell>
          <cell r="Z130">
            <v>-6.0065381479936892</v>
          </cell>
          <cell r="AA130">
            <v>-5.0025300000000001</v>
          </cell>
          <cell r="AB130">
            <v>-5.0720138217266406</v>
          </cell>
          <cell r="AC130" t="str">
            <v>AS-12,88/AS-11,100</v>
          </cell>
          <cell r="AE130">
            <v>26.65</v>
          </cell>
          <cell r="AF130" t="str">
            <v>16/20</v>
          </cell>
          <cell r="AG130">
            <v>12.8</v>
          </cell>
          <cell r="AH130">
            <v>72.2</v>
          </cell>
          <cell r="AI130">
            <v>420</v>
          </cell>
          <cell r="AJ130">
            <v>3291.1791107129948</v>
          </cell>
          <cell r="AK130">
            <v>2</v>
          </cell>
          <cell r="AL130" t="str">
            <v>1:-5.00253!74.40597</v>
          </cell>
          <cell r="AM130">
            <v>1</v>
          </cell>
          <cell r="AN130">
            <v>-5.0025300000000001</v>
          </cell>
          <cell r="AO130">
            <v>7.8418134603891616</v>
          </cell>
          <cell r="AP130">
            <v>74.405969999999996</v>
          </cell>
          <cell r="AQ130">
            <v>38.400000000000006</v>
          </cell>
          <cell r="AR130">
            <v>6.6169239664523731</v>
          </cell>
          <cell r="AS130">
            <v>6.6330179282685213</v>
          </cell>
          <cell r="AT130">
            <v>0</v>
          </cell>
          <cell r="AU130" t="str">
            <v/>
          </cell>
          <cell r="AV130">
            <v>0</v>
          </cell>
          <cell r="AW130" t="str">
            <v>Prefrac kh estimate too low by 194%</v>
          </cell>
          <cell r="AY130">
            <v>74.405969999999996</v>
          </cell>
        </row>
        <row r="131">
          <cell r="C131" t="str">
            <v>Priobskoe RB!7748</v>
          </cell>
          <cell r="E131" t="str">
            <v>7748</v>
          </cell>
          <cell r="F131">
            <v>2464.15</v>
          </cell>
          <cell r="G131">
            <v>36706</v>
          </cell>
          <cell r="H131">
            <v>265.7594264</v>
          </cell>
          <cell r="I131">
            <v>121.34668000000001</v>
          </cell>
          <cell r="J131" t="str">
            <v/>
          </cell>
          <cell r="M131" t="str">
            <v/>
          </cell>
          <cell r="O131" t="str">
            <v/>
          </cell>
          <cell r="P131">
            <v>0</v>
          </cell>
          <cell r="Q131">
            <v>0.43023161797348297</v>
          </cell>
          <cell r="R131" t="str">
            <v/>
          </cell>
          <cell r="S131">
            <v>0.43023161797348297</v>
          </cell>
          <cell r="T131">
            <v>100.79999999999998</v>
          </cell>
          <cell r="U131" t="str">
            <v>Old</v>
          </cell>
          <cell r="X131">
            <v>43.5</v>
          </cell>
          <cell r="Y131">
            <v>0.74539999999999995</v>
          </cell>
          <cell r="Z131">
            <v>-2.9910325135802456</v>
          </cell>
          <cell r="AA131">
            <v>-2.9911799999999999</v>
          </cell>
          <cell r="AB131">
            <v>-4.8118451863602534</v>
          </cell>
          <cell r="AC131" t="str">
            <v>AS-11,100</v>
          </cell>
          <cell r="AE131">
            <v>37.124000000000002</v>
          </cell>
          <cell r="AF131" t="str">
            <v>16/30</v>
          </cell>
          <cell r="AG131">
            <v>14.4</v>
          </cell>
          <cell r="AH131">
            <v>64</v>
          </cell>
          <cell r="AI131">
            <v>420</v>
          </cell>
          <cell r="AJ131">
            <v>4597.4156476449289</v>
          </cell>
          <cell r="AK131">
            <v>1</v>
          </cell>
          <cell r="AL131" t="str">
            <v>0.02364:-2.99118!100.80000</v>
          </cell>
          <cell r="AM131">
            <v>2.3640000000000001E-2</v>
          </cell>
          <cell r="AN131">
            <v>-2.9911799999999999</v>
          </cell>
          <cell r="AO131">
            <v>0.24259577212126368</v>
          </cell>
          <cell r="AP131">
            <v>100.8</v>
          </cell>
          <cell r="AQ131">
            <v>100.79999999999998</v>
          </cell>
          <cell r="AR131">
            <v>1.7326177229540443</v>
          </cell>
          <cell r="AS131" t="str">
            <v/>
          </cell>
          <cell r="AT131">
            <v>0</v>
          </cell>
          <cell r="AU131" t="str">
            <v/>
          </cell>
          <cell r="AV131">
            <v>1</v>
          </cell>
          <cell r="AW131" t="str">
            <v>PROBLEM FRAC possible? KH prefrac Estimate is at least 50% higher than for a perfect frac</v>
          </cell>
          <cell r="AY131">
            <v>100.8</v>
          </cell>
        </row>
        <row r="132">
          <cell r="C132" t="str">
            <v>Priobskoe RB!7750</v>
          </cell>
          <cell r="E132" t="str">
            <v>7750</v>
          </cell>
          <cell r="F132">
            <v>2478</v>
          </cell>
          <cell r="G132">
            <v>36786</v>
          </cell>
          <cell r="H132">
            <v>240</v>
          </cell>
          <cell r="I132">
            <v>121.34668000000001</v>
          </cell>
          <cell r="J132" t="str">
            <v/>
          </cell>
          <cell r="M132" t="str">
            <v/>
          </cell>
          <cell r="O132" t="str">
            <v/>
          </cell>
          <cell r="P132">
            <v>0</v>
          </cell>
          <cell r="Q132">
            <v>0.27077275639124759</v>
          </cell>
          <cell r="R132" t="str">
            <v/>
          </cell>
          <cell r="S132">
            <v>0.27077275639124759</v>
          </cell>
          <cell r="T132">
            <v>63.439999999999991</v>
          </cell>
          <cell r="U132" t="str">
            <v>Old</v>
          </cell>
          <cell r="X132">
            <v>30</v>
          </cell>
          <cell r="Y132">
            <v>0.43059999999999998</v>
          </cell>
          <cell r="Z132">
            <v>-2.6256973410976583</v>
          </cell>
          <cell r="AA132">
            <v>-2.5427599999999999</v>
          </cell>
          <cell r="AB132">
            <v>-5.1052144837350619</v>
          </cell>
          <cell r="AC132" t="str">
            <v>AC-11,100/AS-12,100/AS-10,100</v>
          </cell>
          <cell r="AE132">
            <v>26.957999999999998</v>
          </cell>
          <cell r="AF132" t="str">
            <v>16/20</v>
          </cell>
          <cell r="AG132">
            <v>10.4</v>
          </cell>
          <cell r="AH132">
            <v>84.2</v>
          </cell>
          <cell r="AI132">
            <v>420</v>
          </cell>
          <cell r="AJ132">
            <v>3513.5303545468255</v>
          </cell>
          <cell r="AK132">
            <v>3</v>
          </cell>
          <cell r="AL132" t="str">
            <v>0.01654:-2.54276!63.44000</v>
          </cell>
          <cell r="AM132">
            <v>1.6539999999999999E-2</v>
          </cell>
          <cell r="AN132">
            <v>-2.5427599999999999</v>
          </cell>
          <cell r="AO132">
            <v>0.11314550068962363</v>
          </cell>
          <cell r="AP132">
            <v>63.44</v>
          </cell>
          <cell r="AQ132">
            <v>63.439999999999991</v>
          </cell>
          <cell r="AR132">
            <v>1.5611563679511562</v>
          </cell>
          <cell r="AS132" t="str">
            <v/>
          </cell>
          <cell r="AT132">
            <v>0</v>
          </cell>
          <cell r="AU132" t="str">
            <v/>
          </cell>
          <cell r="AV132">
            <v>1</v>
          </cell>
          <cell r="AW132" t="str">
            <v>PROBLEM FRAC possible? KH prefrac Estimate is at least 50% higher than for a perfect frac</v>
          </cell>
          <cell r="AY132">
            <v>63.44</v>
          </cell>
        </row>
        <row r="133">
          <cell r="C133" t="str">
            <v>Priobskoe RB!7751</v>
          </cell>
          <cell r="E133" t="str">
            <v>7751</v>
          </cell>
          <cell r="F133">
            <v>2634.25</v>
          </cell>
          <cell r="G133">
            <v>36752</v>
          </cell>
          <cell r="H133">
            <v>267.60511960000002</v>
          </cell>
          <cell r="I133">
            <v>121.34668000000001</v>
          </cell>
          <cell r="J133" t="str">
            <v/>
          </cell>
          <cell r="M133" t="str">
            <v/>
          </cell>
          <cell r="O133" t="str">
            <v/>
          </cell>
          <cell r="P133">
            <v>0</v>
          </cell>
          <cell r="Q133">
            <v>0.6841877813606082</v>
          </cell>
          <cell r="R133" t="str">
            <v/>
          </cell>
          <cell r="S133">
            <v>0.6841877813606082</v>
          </cell>
          <cell r="T133">
            <v>160.29999999999995</v>
          </cell>
          <cell r="U133" t="str">
            <v>Old</v>
          </cell>
          <cell r="X133">
            <v>43</v>
          </cell>
          <cell r="Y133">
            <v>0.93769999999999998</v>
          </cell>
          <cell r="Z133">
            <v>-1.9125062375699242</v>
          </cell>
          <cell r="AA133">
            <v>-1.91242</v>
          </cell>
          <cell r="AB133">
            <v>-4.7429377244726041</v>
          </cell>
          <cell r="AC133" t="str">
            <v>AC-12,100/AS-11,96</v>
          </cell>
          <cell r="AE133">
            <v>41</v>
          </cell>
          <cell r="AF133" t="str">
            <v>16/30</v>
          </cell>
          <cell r="AG133">
            <v>22.9</v>
          </cell>
          <cell r="AH133">
            <v>69.3</v>
          </cell>
          <cell r="AI133">
            <v>420</v>
          </cell>
          <cell r="AJ133">
            <v>2948.6050940389273</v>
          </cell>
          <cell r="AK133">
            <v>2</v>
          </cell>
          <cell r="AL133" t="str">
            <v>0.01216:-1.91242!160.30000</v>
          </cell>
          <cell r="AM133">
            <v>1.2160000000000001E-2</v>
          </cell>
          <cell r="AN133">
            <v>-1.91242</v>
          </cell>
          <cell r="AO133">
            <v>7.3912673559087524E-2</v>
          </cell>
          <cell r="AP133">
            <v>160.30000000000001</v>
          </cell>
          <cell r="AQ133">
            <v>160.29999999999995</v>
          </cell>
          <cell r="AR133">
            <v>1.3705072773536215</v>
          </cell>
          <cell r="AS133" t="str">
            <v/>
          </cell>
          <cell r="AT133">
            <v>0</v>
          </cell>
          <cell r="AU133" t="str">
            <v/>
          </cell>
          <cell r="AV133">
            <v>1</v>
          </cell>
          <cell r="AW133" t="str">
            <v>PROBLEM FRAC possible? KH prefrac Estimate is at least 50% higher than for a perfect frac</v>
          </cell>
          <cell r="AY133">
            <v>160.30000000000001</v>
          </cell>
        </row>
        <row r="134">
          <cell r="C134" t="str">
            <v>Priobskoe RB!7754</v>
          </cell>
          <cell r="E134" t="str">
            <v>7754</v>
          </cell>
          <cell r="F134">
            <v>2470.3000000000002</v>
          </cell>
          <cell r="G134">
            <v>36717</v>
          </cell>
          <cell r="H134">
            <v>253.14549</v>
          </cell>
          <cell r="I134">
            <v>121.34668000000001</v>
          </cell>
          <cell r="J134" t="str">
            <v/>
          </cell>
          <cell r="M134" t="str">
            <v/>
          </cell>
          <cell r="O134" t="str">
            <v/>
          </cell>
          <cell r="P134">
            <v>0</v>
          </cell>
          <cell r="Q134">
            <v>0.29604032760556326</v>
          </cell>
          <cell r="R134" t="str">
            <v/>
          </cell>
          <cell r="S134">
            <v>0.29604032760556326</v>
          </cell>
          <cell r="T134">
            <v>69.359999999999985</v>
          </cell>
          <cell r="U134" t="str">
            <v>New</v>
          </cell>
          <cell r="X134">
            <v>37.75</v>
          </cell>
          <cell r="Y134">
            <v>0.62270000000000003</v>
          </cell>
          <cell r="Z134">
            <v>-3.7109451620515319</v>
          </cell>
          <cell r="AA134">
            <v>-3.7110300000000001</v>
          </cell>
          <cell r="AB134">
            <v>-5.1492012725579661</v>
          </cell>
          <cell r="AC134" t="str">
            <v>AS-11,100/AC-10,100</v>
          </cell>
          <cell r="AE134">
            <v>31.4</v>
          </cell>
          <cell r="AF134" t="str">
            <v>16/20</v>
          </cell>
          <cell r="AG134">
            <v>10.199999999999999</v>
          </cell>
          <cell r="AH134">
            <v>89.3</v>
          </cell>
          <cell r="AI134">
            <v>420</v>
          </cell>
          <cell r="AJ134">
            <v>3934.4088577541147</v>
          </cell>
          <cell r="AK134">
            <v>2</v>
          </cell>
          <cell r="AL134" t="str">
            <v>0.05881:-3.71103!69.36000</v>
          </cell>
          <cell r="AM134">
            <v>5.8810000000000001E-2</v>
          </cell>
          <cell r="AN134">
            <v>-3.7110300000000001</v>
          </cell>
          <cell r="AO134">
            <v>0.38103976174909343</v>
          </cell>
          <cell r="AP134">
            <v>69.36</v>
          </cell>
          <cell r="AQ134">
            <v>69.359999999999985</v>
          </cell>
          <cell r="AR134">
            <v>2.1034827036268244</v>
          </cell>
          <cell r="AS134" t="str">
            <v/>
          </cell>
          <cell r="AT134">
            <v>0</v>
          </cell>
          <cell r="AU134" t="str">
            <v/>
          </cell>
          <cell r="AV134">
            <v>1</v>
          </cell>
          <cell r="AW134" t="str">
            <v>PROBLEM FRAC possible? KH prefrac Estimate is at least 50% higher than for a perfect frac</v>
          </cell>
          <cell r="AY134">
            <v>69.36</v>
          </cell>
        </row>
        <row r="135">
          <cell r="C135" t="str">
            <v>Priobskoe RB!7757</v>
          </cell>
          <cell r="E135" t="str">
            <v>7757</v>
          </cell>
          <cell r="F135">
            <v>2624.3</v>
          </cell>
          <cell r="G135">
            <v>36735</v>
          </cell>
          <cell r="H135">
            <v>273.80501720000001</v>
          </cell>
          <cell r="I135">
            <v>121.34668000000001</v>
          </cell>
          <cell r="J135" t="str">
            <v/>
          </cell>
          <cell r="M135" t="str">
            <v/>
          </cell>
          <cell r="O135" t="str">
            <v/>
          </cell>
          <cell r="P135">
            <v>0</v>
          </cell>
          <cell r="Q135">
            <v>7.7783144900285262E-2</v>
          </cell>
          <cell r="R135" t="str">
            <v/>
          </cell>
          <cell r="S135">
            <v>7.7783144900285262E-2</v>
          </cell>
          <cell r="T135">
            <v>18.224000000000004</v>
          </cell>
          <cell r="U135" t="str">
            <v>Old</v>
          </cell>
          <cell r="X135">
            <v>18</v>
          </cell>
          <cell r="Y135">
            <v>0.2999</v>
          </cell>
          <cell r="Z135">
            <v>-5.2392959411873354</v>
          </cell>
          <cell r="AA135">
            <v>-4.2486800000000002</v>
          </cell>
          <cell r="AB135">
            <v>-5.0783377877961637</v>
          </cell>
          <cell r="AC135" t="str">
            <v>AC-12,95/AS-11,98/AS-10,100</v>
          </cell>
          <cell r="AE135">
            <v>40.299999999999997</v>
          </cell>
          <cell r="AF135" t="str">
            <v>16/30</v>
          </cell>
          <cell r="AG135">
            <v>13.4</v>
          </cell>
          <cell r="AH135">
            <v>69</v>
          </cell>
          <cell r="AI135">
            <v>420</v>
          </cell>
          <cell r="AJ135">
            <v>4974.5365798606208</v>
          </cell>
          <cell r="AK135">
            <v>3</v>
          </cell>
          <cell r="AL135" t="str">
            <v>0.02071:-4.24868!18.22400</v>
          </cell>
          <cell r="AM135">
            <v>2.0709999999999999E-2</v>
          </cell>
          <cell r="AN135">
            <v>-4.2486800000000002</v>
          </cell>
          <cell r="AO135">
            <v>1.0978543538886771</v>
          </cell>
          <cell r="AP135">
            <v>18.224</v>
          </cell>
          <cell r="AQ135">
            <v>18.224000000000004</v>
          </cell>
          <cell r="AR135">
            <v>2.5037626925767196</v>
          </cell>
          <cell r="AS135" t="str">
            <v/>
          </cell>
          <cell r="AT135">
            <v>0</v>
          </cell>
          <cell r="AU135" t="str">
            <v/>
          </cell>
          <cell r="AV135">
            <v>1</v>
          </cell>
          <cell r="AW135" t="str">
            <v>PROBLEM FRAC possible? KH prefrac Estimate is at least 50% higher than for a perfect frac</v>
          </cell>
          <cell r="AY135">
            <v>18.224000000000004</v>
          </cell>
        </row>
        <row r="136">
          <cell r="C136" t="str">
            <v>Priobskoe RB!7758</v>
          </cell>
          <cell r="E136" t="str">
            <v>7758</v>
          </cell>
          <cell r="F136">
            <v>2456.9</v>
          </cell>
          <cell r="G136">
            <v>36798</v>
          </cell>
          <cell r="H136">
            <v>248</v>
          </cell>
          <cell r="I136">
            <v>121.34668000000001</v>
          </cell>
          <cell r="J136" t="str">
            <v/>
          </cell>
          <cell r="M136" t="str">
            <v/>
          </cell>
          <cell r="O136" t="str">
            <v/>
          </cell>
          <cell r="P136">
            <v>0</v>
          </cell>
          <cell r="Q136">
            <v>0.35212409209139228</v>
          </cell>
          <cell r="R136" t="str">
            <v/>
          </cell>
          <cell r="S136">
            <v>0.35212409209139228</v>
          </cell>
          <cell r="T136">
            <v>82.499999999999986</v>
          </cell>
          <cell r="U136" t="str">
            <v>Old</v>
          </cell>
          <cell r="X136">
            <v>27.67</v>
          </cell>
          <cell r="Y136">
            <v>2.0687000000000002</v>
          </cell>
          <cell r="Z136">
            <v>-5.8699361694169792</v>
          </cell>
          <cell r="AA136">
            <v>-4.7953000000000001</v>
          </cell>
          <cell r="AB136">
            <v>-4.8717656812036996</v>
          </cell>
          <cell r="AC136" t="str">
            <v>AC-11,97/AC-10,100</v>
          </cell>
          <cell r="AE136">
            <v>33.023000000000003</v>
          </cell>
          <cell r="AF136" t="str">
            <v>16/20</v>
          </cell>
          <cell r="AG136">
            <v>16.5</v>
          </cell>
          <cell r="AH136">
            <v>59.7</v>
          </cell>
          <cell r="AI136">
            <v>420</v>
          </cell>
          <cell r="AJ136">
            <v>3826.1299911944443</v>
          </cell>
          <cell r="AK136">
            <v>2</v>
          </cell>
          <cell r="AL136" t="str">
            <v>1:-4.79530!156.12927</v>
          </cell>
          <cell r="AM136">
            <v>1</v>
          </cell>
          <cell r="AN136">
            <v>-4.7953000000000001</v>
          </cell>
          <cell r="AO136">
            <v>6.7730612789273481</v>
          </cell>
          <cell r="AP136">
            <v>156.12926999999999</v>
          </cell>
          <cell r="AQ136">
            <v>82.499999999999986</v>
          </cell>
          <cell r="AR136">
            <v>5.8749251714150548</v>
          </cell>
          <cell r="AS136">
            <v>6.3134162875849809</v>
          </cell>
          <cell r="AT136">
            <v>0</v>
          </cell>
          <cell r="AU136" t="str">
            <v/>
          </cell>
          <cell r="AV136">
            <v>0</v>
          </cell>
          <cell r="AW136" t="str">
            <v>Prefrac kh estimate too low by 189%</v>
          </cell>
          <cell r="AY136">
            <v>156.12926999999999</v>
          </cell>
        </row>
        <row r="137">
          <cell r="C137" t="str">
            <v>Priobskoe RB!8393</v>
          </cell>
          <cell r="E137" t="str">
            <v>8393</v>
          </cell>
          <cell r="F137">
            <v>2473.1999999999998</v>
          </cell>
          <cell r="G137">
            <v>36878</v>
          </cell>
          <cell r="H137">
            <v>248</v>
          </cell>
          <cell r="I137">
            <v>121.34668000000001</v>
          </cell>
          <cell r="J137" t="str">
            <v/>
          </cell>
          <cell r="M137" t="str">
            <v/>
          </cell>
          <cell r="O137" t="str">
            <v/>
          </cell>
          <cell r="P137">
            <v>0</v>
          </cell>
          <cell r="Q137">
            <v>0.4310852521361288</v>
          </cell>
          <cell r="R137" t="str">
            <v/>
          </cell>
          <cell r="S137">
            <v>0.4310852521361288</v>
          </cell>
          <cell r="T137">
            <v>101</v>
          </cell>
          <cell r="U137" t="str">
            <v>Old</v>
          </cell>
          <cell r="W137" t="str">
            <v>2 data points</v>
          </cell>
          <cell r="X137">
            <v>8</v>
          </cell>
          <cell r="Y137">
            <v>3.15</v>
          </cell>
          <cell r="Z137">
            <v>-6.105945405074527</v>
          </cell>
          <cell r="AA137">
            <v>-4.7821199999999999</v>
          </cell>
          <cell r="AB137">
            <v>-4.7990192217719052</v>
          </cell>
          <cell r="AC137" t="str">
            <v>AS11,100</v>
          </cell>
          <cell r="AE137">
            <v>39.229999999999997</v>
          </cell>
          <cell r="AF137" t="str">
            <v>16/20C</v>
          </cell>
          <cell r="AG137">
            <v>20.2</v>
          </cell>
          <cell r="AH137">
            <v>54.4</v>
          </cell>
          <cell r="AI137">
            <v>600</v>
          </cell>
          <cell r="AJ137">
            <v>5820.6497999544199</v>
          </cell>
          <cell r="AK137">
            <v>1</v>
          </cell>
          <cell r="AL137" t="str">
            <v>1:-4.78212!185.68470</v>
          </cell>
          <cell r="AM137">
            <v>1</v>
          </cell>
          <cell r="AN137">
            <v>-4.7821199999999999</v>
          </cell>
          <cell r="AO137">
            <v>11.639861696676988</v>
          </cell>
          <cell r="AP137">
            <v>185.68469999999999</v>
          </cell>
          <cell r="AQ137">
            <v>101</v>
          </cell>
          <cell r="AR137">
            <v>5.6744272621061507</v>
          </cell>
          <cell r="AS137">
            <v>5.93132142787685</v>
          </cell>
          <cell r="AT137">
            <v>0</v>
          </cell>
          <cell r="AU137" t="str">
            <v/>
          </cell>
          <cell r="AV137">
            <v>0</v>
          </cell>
          <cell r="AW137" t="str">
            <v>Prefrac kh estimate too low by 184%</v>
          </cell>
          <cell r="AY137">
            <v>185.68469999999999</v>
          </cell>
        </row>
        <row r="138">
          <cell r="C138" t="str">
            <v>Priobskoe RB!8412</v>
          </cell>
          <cell r="E138" t="str">
            <v>8412</v>
          </cell>
          <cell r="F138">
            <v>2552</v>
          </cell>
          <cell r="G138">
            <v>36590</v>
          </cell>
          <cell r="H138">
            <v>254.1754072</v>
          </cell>
          <cell r="I138">
            <v>121.34668000000001</v>
          </cell>
          <cell r="J138" t="str">
            <v/>
          </cell>
          <cell r="M138" t="str">
            <v/>
          </cell>
          <cell r="O138" t="str">
            <v/>
          </cell>
          <cell r="P138">
            <v>0</v>
          </cell>
          <cell r="Q138">
            <v>0.38200128778399534</v>
          </cell>
          <cell r="R138" t="str">
            <v/>
          </cell>
          <cell r="S138">
            <v>0.38200128778399534</v>
          </cell>
          <cell r="T138">
            <v>89.500000000000014</v>
          </cell>
          <cell r="U138" t="str">
            <v>New</v>
          </cell>
          <cell r="X138">
            <v>41</v>
          </cell>
          <cell r="Y138">
            <v>1.2431000000000001</v>
          </cell>
          <cell r="Z138">
            <v>-4.9002106910989607</v>
          </cell>
          <cell r="AA138">
            <v>-4.8756300000000001</v>
          </cell>
          <cell r="AB138">
            <v>-4.8005389139980377</v>
          </cell>
          <cell r="AC138" t="str">
            <v>AC-12,100/AS-11,100</v>
          </cell>
          <cell r="AE138">
            <v>42.585000000000001</v>
          </cell>
          <cell r="AF138" t="str">
            <v>16/30</v>
          </cell>
          <cell r="AG138">
            <v>17.899999999999999</v>
          </cell>
          <cell r="AH138">
            <v>57.9</v>
          </cell>
          <cell r="AI138">
            <v>420</v>
          </cell>
          <cell r="AJ138">
            <v>4689.4998747767695</v>
          </cell>
          <cell r="AK138">
            <v>2</v>
          </cell>
          <cell r="AL138" t="str">
            <v>1:-4.87563!89.40457</v>
          </cell>
          <cell r="AM138">
            <v>1</v>
          </cell>
          <cell r="AN138">
            <v>-4.8756300000000001</v>
          </cell>
          <cell r="AO138">
            <v>16.215908200234658</v>
          </cell>
          <cell r="AP138">
            <v>89.404570000000007</v>
          </cell>
          <cell r="AQ138">
            <v>89.500000000000014</v>
          </cell>
          <cell r="AR138">
            <v>3.2143612605627916</v>
          </cell>
          <cell r="AS138" t="str">
            <v/>
          </cell>
          <cell r="AT138">
            <v>0</v>
          </cell>
          <cell r="AU138" t="str">
            <v/>
          </cell>
          <cell r="AV138">
            <v>0</v>
          </cell>
          <cell r="AW138" t="str">
            <v>Prefrac  kh estimate acceptable</v>
          </cell>
          <cell r="AY138">
            <v>89.500000000000014</v>
          </cell>
        </row>
        <row r="139">
          <cell r="C139" t="str">
            <v>Priobskoe RB!8413</v>
          </cell>
          <cell r="E139" t="str">
            <v>8413</v>
          </cell>
          <cell r="F139">
            <v>2652.3</v>
          </cell>
          <cell r="G139">
            <v>36844</v>
          </cell>
          <cell r="H139">
            <v>248</v>
          </cell>
          <cell r="I139">
            <v>121.34668000000001</v>
          </cell>
          <cell r="J139" t="str">
            <v/>
          </cell>
          <cell r="M139" t="str">
            <v/>
          </cell>
          <cell r="O139" t="str">
            <v/>
          </cell>
          <cell r="P139">
            <v>0</v>
          </cell>
          <cell r="Q139">
            <v>0.28169927367311387</v>
          </cell>
          <cell r="R139" t="str">
            <v/>
          </cell>
          <cell r="S139">
            <v>0.28169927367311387</v>
          </cell>
          <cell r="T139">
            <v>66.000000000000014</v>
          </cell>
          <cell r="U139" t="str">
            <v>Old</v>
          </cell>
          <cell r="X139">
            <v>28</v>
          </cell>
          <cell r="Y139">
            <v>1.0994999999999999</v>
          </cell>
          <cell r="Z139">
            <v>-5.2616279815807969</v>
          </cell>
          <cell r="AA139">
            <v>-4.97729</v>
          </cell>
          <cell r="AB139">
            <v>-4.9413011854267879</v>
          </cell>
          <cell r="AC139" t="str">
            <v>AS-12,100/AC-11,100</v>
          </cell>
          <cell r="AE139">
            <v>36.659999999999997</v>
          </cell>
          <cell r="AF139" t="str">
            <v>16/20C</v>
          </cell>
          <cell r="AG139">
            <v>16.5</v>
          </cell>
          <cell r="AH139">
            <v>62.6</v>
          </cell>
          <cell r="AI139">
            <v>600</v>
          </cell>
          <cell r="AJ139">
            <v>5786.7885691194469</v>
          </cell>
          <cell r="AK139">
            <v>2</v>
          </cell>
          <cell r="AL139" t="str">
            <v>1:-4.97729!64.70429</v>
          </cell>
          <cell r="AM139">
            <v>1</v>
          </cell>
          <cell r="AN139">
            <v>-4.97729</v>
          </cell>
          <cell r="AO139">
            <v>23.572961660681408</v>
          </cell>
          <cell r="AP139">
            <v>64.70429</v>
          </cell>
          <cell r="AQ139">
            <v>66.000000000000014</v>
          </cell>
          <cell r="AR139">
            <v>3.3075706081338216</v>
          </cell>
          <cell r="AS139" t="str">
            <v/>
          </cell>
          <cell r="AT139">
            <v>0</v>
          </cell>
          <cell r="AU139" t="str">
            <v/>
          </cell>
          <cell r="AV139">
            <v>0</v>
          </cell>
          <cell r="AW139" t="str">
            <v>Prefrac  kh estimate acceptable</v>
          </cell>
          <cell r="AY139">
            <v>66.000000000000014</v>
          </cell>
        </row>
        <row r="140">
          <cell r="C140" t="str">
            <v>Priobskoe RB!8442</v>
          </cell>
          <cell r="E140" t="str">
            <v>8442</v>
          </cell>
          <cell r="F140">
            <v>2659</v>
          </cell>
          <cell r="G140">
            <v>36829</v>
          </cell>
          <cell r="H140">
            <v>240</v>
          </cell>
          <cell r="I140">
            <v>121.34668000000001</v>
          </cell>
          <cell r="J140" t="str">
            <v/>
          </cell>
          <cell r="M140" t="str">
            <v/>
          </cell>
          <cell r="O140" t="str">
            <v/>
          </cell>
          <cell r="P140">
            <v>0</v>
          </cell>
          <cell r="Q140">
            <v>0.12036241693305774</v>
          </cell>
          <cell r="R140" t="str">
            <v/>
          </cell>
          <cell r="S140">
            <v>0.12036241693305774</v>
          </cell>
          <cell r="T140">
            <v>28.2</v>
          </cell>
          <cell r="U140" t="str">
            <v>Old</v>
          </cell>
          <cell r="X140">
            <v>50</v>
          </cell>
          <cell r="Y140">
            <v>0.46</v>
          </cell>
          <cell r="Z140">
            <v>-5.2230693252860334</v>
          </cell>
          <cell r="AA140">
            <v>-5.3464799999999997</v>
          </cell>
          <cell r="AB140">
            <v>-5.2591581520218309</v>
          </cell>
          <cell r="AC140" t="str">
            <v>AS-12,100/AS-11,100</v>
          </cell>
          <cell r="AE140">
            <v>36.799999999999997</v>
          </cell>
          <cell r="AF140" t="str">
            <v>16/30</v>
          </cell>
          <cell r="AG140">
            <v>9.4</v>
          </cell>
          <cell r="AH140">
            <v>93.1</v>
          </cell>
          <cell r="AI140">
            <v>420</v>
          </cell>
          <cell r="AJ140">
            <v>4799.2321228603414</v>
          </cell>
          <cell r="AK140">
            <v>2</v>
          </cell>
          <cell r="AL140" t="str">
            <v>1:-5.34648!22.19997</v>
          </cell>
          <cell r="AM140">
            <v>1</v>
          </cell>
          <cell r="AN140">
            <v>-5.3464799999999997</v>
          </cell>
          <cell r="AO140">
            <v>21.827175524810315</v>
          </cell>
          <cell r="AP140">
            <v>22.19997</v>
          </cell>
          <cell r="AQ140">
            <v>28.2</v>
          </cell>
          <cell r="AR140">
            <v>3.2235655701471577</v>
          </cell>
          <cell r="AS140" t="str">
            <v/>
          </cell>
          <cell r="AT140">
            <v>0</v>
          </cell>
          <cell r="AU140" t="str">
            <v/>
          </cell>
          <cell r="AV140">
            <v>0</v>
          </cell>
          <cell r="AW140" t="str">
            <v>Prefrac  kh estimate acceptable</v>
          </cell>
          <cell r="AY140">
            <v>28.2</v>
          </cell>
        </row>
        <row r="141">
          <cell r="C141" t="str">
            <v>Priobskoe RB!8443</v>
          </cell>
          <cell r="E141" t="str">
            <v>8443</v>
          </cell>
          <cell r="F141">
            <v>2401</v>
          </cell>
          <cell r="G141">
            <v>36627</v>
          </cell>
          <cell r="H141">
            <v>254.1754072</v>
          </cell>
          <cell r="I141">
            <v>121.34668000000001</v>
          </cell>
          <cell r="J141">
            <v>99.990000000000009</v>
          </cell>
          <cell r="K141">
            <v>111.1</v>
          </cell>
          <cell r="L141">
            <v>0</v>
          </cell>
          <cell r="M141">
            <v>100</v>
          </cell>
          <cell r="N141">
            <v>1549</v>
          </cell>
          <cell r="O141">
            <v>89.679999999999993</v>
          </cell>
          <cell r="P141">
            <v>0</v>
          </cell>
          <cell r="R141">
            <v>0.69082317822705341</v>
          </cell>
          <cell r="S141">
            <v>0.69082317822705341</v>
          </cell>
          <cell r="T141">
            <v>161.85462308253429</v>
          </cell>
          <cell r="U141" t="str">
            <v>New</v>
          </cell>
          <cell r="X141">
            <v>28.75</v>
          </cell>
          <cell r="Y141">
            <v>0.86</v>
          </cell>
          <cell r="Z141">
            <v>-1.3915867688282084</v>
          </cell>
          <cell r="AA141">
            <v>-1.3914200000000001</v>
          </cell>
          <cell r="AB141">
            <v>-4.9588640503303072</v>
          </cell>
          <cell r="AC141" t="str">
            <v>AC-12,99/AC-11,98/AC-10,100</v>
          </cell>
          <cell r="AE141">
            <v>41.67</v>
          </cell>
          <cell r="AF141" t="str">
            <v>16/30</v>
          </cell>
          <cell r="AG141">
            <v>9.5</v>
          </cell>
          <cell r="AH141">
            <v>69.2</v>
          </cell>
          <cell r="AI141">
            <v>420</v>
          </cell>
          <cell r="AJ141">
            <v>7234.2793084747555</v>
          </cell>
          <cell r="AK141">
            <v>3</v>
          </cell>
          <cell r="AL141" t="str">
            <v>0.00705:-1.39142!161.85462</v>
          </cell>
          <cell r="AM141">
            <v>7.0499999999999998E-3</v>
          </cell>
          <cell r="AN141">
            <v>-1.3914200000000001</v>
          </cell>
          <cell r="AO141">
            <v>4.3259032269535591E-2</v>
          </cell>
          <cell r="AP141">
            <v>161.85462000000001</v>
          </cell>
          <cell r="AQ141">
            <v>161.85462308253429</v>
          </cell>
          <cell r="AR141">
            <v>1.2448551070124587</v>
          </cell>
          <cell r="AS141" t="str">
            <v/>
          </cell>
          <cell r="AT141">
            <v>0</v>
          </cell>
          <cell r="AU141" t="str">
            <v/>
          </cell>
          <cell r="AV141">
            <v>0</v>
          </cell>
          <cell r="AW141" t="str">
            <v>Proppant Pack damage=1%</v>
          </cell>
          <cell r="AY141">
            <v>161.85462308253429</v>
          </cell>
        </row>
        <row r="142">
          <cell r="C142" t="str">
            <v>Priobskoe RB!8444</v>
          </cell>
          <cell r="E142" t="str">
            <v>8444</v>
          </cell>
          <cell r="F142">
            <v>2533.4</v>
          </cell>
          <cell r="G142">
            <v>36591</v>
          </cell>
          <cell r="H142">
            <v>256.24543879999999</v>
          </cell>
          <cell r="I142">
            <v>121.34668000000001</v>
          </cell>
          <cell r="J142">
            <v>66.78</v>
          </cell>
          <cell r="K142">
            <v>74.2</v>
          </cell>
          <cell r="L142">
            <v>0</v>
          </cell>
          <cell r="M142">
            <v>100</v>
          </cell>
          <cell r="N142">
            <v>1174</v>
          </cell>
          <cell r="O142">
            <v>135.346</v>
          </cell>
          <cell r="P142">
            <v>0</v>
          </cell>
          <cell r="R142">
            <v>0.61373320452501567</v>
          </cell>
          <cell r="S142">
            <v>0.61373320452501567</v>
          </cell>
          <cell r="T142">
            <v>143.7930278288718</v>
          </cell>
          <cell r="U142" t="str">
            <v>Old</v>
          </cell>
          <cell r="X142">
            <v>40</v>
          </cell>
          <cell r="Y142">
            <v>0.8</v>
          </cell>
          <cell r="Z142">
            <v>-1.6470748518559972</v>
          </cell>
          <cell r="AA142">
            <v>-1.64697</v>
          </cell>
          <cell r="AB142">
            <v>-5.039381888559344</v>
          </cell>
          <cell r="AC142" t="str">
            <v>AC-12,100/AC-11,100/AC-10,99</v>
          </cell>
          <cell r="AE142">
            <v>37.01</v>
          </cell>
          <cell r="AF142" t="str">
            <v>16/30</v>
          </cell>
          <cell r="AG142">
            <v>12.6</v>
          </cell>
          <cell r="AH142">
            <v>74.5</v>
          </cell>
          <cell r="AI142">
            <v>420</v>
          </cell>
          <cell r="AJ142">
            <v>4499.8054663943194</v>
          </cell>
          <cell r="AK142">
            <v>3</v>
          </cell>
          <cell r="AL142" t="str">
            <v>0.00994:-1.64697!143.79303</v>
          </cell>
          <cell r="AM142">
            <v>9.9399999999999992E-3</v>
          </cell>
          <cell r="AN142">
            <v>-1.64697</v>
          </cell>
          <cell r="AO142">
            <v>5.2608577687707866E-2</v>
          </cell>
          <cell r="AP142">
            <v>143.79302999999999</v>
          </cell>
          <cell r="AQ142">
            <v>143.7930278288718</v>
          </cell>
          <cell r="AR142">
            <v>1.3034728086920859</v>
          </cell>
          <cell r="AS142">
            <v>1.0681088546959927E-7</v>
          </cell>
          <cell r="AT142">
            <v>0</v>
          </cell>
          <cell r="AU142" t="str">
            <v/>
          </cell>
          <cell r="AV142">
            <v>0</v>
          </cell>
          <cell r="AW142" t="str">
            <v>Proppant Pack damage=1%</v>
          </cell>
          <cell r="AY142">
            <v>143.79302999999999</v>
          </cell>
        </row>
        <row r="143">
          <cell r="C143" t="str">
            <v>Priobskoe RB!8445</v>
          </cell>
          <cell r="E143" t="str">
            <v>8445</v>
          </cell>
          <cell r="F143">
            <v>2473</v>
          </cell>
          <cell r="G143">
            <v>36827</v>
          </cell>
          <cell r="H143">
            <v>160</v>
          </cell>
          <cell r="I143">
            <v>121.34668000000001</v>
          </cell>
          <cell r="J143" t="str">
            <v/>
          </cell>
          <cell r="M143" t="str">
            <v/>
          </cell>
          <cell r="O143" t="str">
            <v/>
          </cell>
          <cell r="P143">
            <v>0</v>
          </cell>
          <cell r="Q143">
            <v>0.27102884664004134</v>
          </cell>
          <cell r="R143" t="str">
            <v/>
          </cell>
          <cell r="S143">
            <v>0.27102884664004134</v>
          </cell>
          <cell r="T143">
            <v>63.499999999999993</v>
          </cell>
          <cell r="U143" t="str">
            <v>Old</v>
          </cell>
          <cell r="X143">
            <v>22.75</v>
          </cell>
          <cell r="Y143">
            <v>2</v>
          </cell>
          <cell r="Z143">
            <v>-6.1154107451558088</v>
          </cell>
          <cell r="AA143">
            <v>-4.8016199999999998</v>
          </cell>
          <cell r="AB143">
            <v>-4.8404368901943187</v>
          </cell>
          <cell r="AC143" t="str">
            <v>AS-12,94/AS-11,100/AS-10,98</v>
          </cell>
          <cell r="AE143">
            <v>29.42</v>
          </cell>
          <cell r="AF143" t="str">
            <v>16/30</v>
          </cell>
          <cell r="AG143">
            <v>12.7</v>
          </cell>
          <cell r="AH143">
            <v>62</v>
          </cell>
          <cell r="AI143">
            <v>420</v>
          </cell>
          <cell r="AJ143">
            <v>4264.309615575753</v>
          </cell>
          <cell r="AK143">
            <v>3</v>
          </cell>
          <cell r="AL143" t="str">
            <v>1:-4.80162!150.52549</v>
          </cell>
          <cell r="AM143">
            <v>1</v>
          </cell>
          <cell r="AN143">
            <v>-4.8016199999999998</v>
          </cell>
          <cell r="AO143">
            <v>5.8029751593537373</v>
          </cell>
          <cell r="AP143">
            <v>150.52548999999999</v>
          </cell>
          <cell r="AQ143">
            <v>63.499999999999993</v>
          </cell>
          <cell r="AR143">
            <v>7.3792878719597077</v>
          </cell>
          <cell r="AS143">
            <v>9.6948396909813255</v>
          </cell>
          <cell r="AT143">
            <v>0</v>
          </cell>
          <cell r="AU143" t="str">
            <v/>
          </cell>
          <cell r="AV143">
            <v>0</v>
          </cell>
          <cell r="AW143" t="str">
            <v>Prefrac kh estimate too low by 237%</v>
          </cell>
          <cell r="AY143">
            <v>150.52548999999999</v>
          </cell>
        </row>
        <row r="144">
          <cell r="C144" t="str">
            <v>Priobskoe RB!8446</v>
          </cell>
          <cell r="E144" t="str">
            <v>8446</v>
          </cell>
          <cell r="F144">
            <v>2516</v>
          </cell>
          <cell r="G144">
            <v>36630</v>
          </cell>
          <cell r="H144">
            <v>256.24543879999999</v>
          </cell>
          <cell r="I144">
            <v>121.34668000000001</v>
          </cell>
          <cell r="J144">
            <v>88.92</v>
          </cell>
          <cell r="K144">
            <v>98.8</v>
          </cell>
          <cell r="L144">
            <v>0</v>
          </cell>
          <cell r="M144">
            <v>100</v>
          </cell>
          <cell r="N144">
            <v>1262</v>
          </cell>
          <cell r="O144">
            <v>125.86</v>
          </cell>
          <cell r="P144">
            <v>0</v>
          </cell>
          <cell r="R144">
            <v>0.75775332666978779</v>
          </cell>
          <cell r="S144">
            <v>0.75775332666978779</v>
          </cell>
          <cell r="T144">
            <v>177.53584845319833</v>
          </cell>
          <cell r="U144" t="str">
            <v>Old</v>
          </cell>
          <cell r="X144">
            <v>19</v>
          </cell>
          <cell r="Y144">
            <v>1.05</v>
          </cell>
          <cell r="Z144">
            <v>-1.9689203939596291</v>
          </cell>
          <cell r="AA144">
            <v>-1.9685299999999999</v>
          </cell>
          <cell r="AB144">
            <v>-5.1128608569360559</v>
          </cell>
          <cell r="AC144" t="str">
            <v>AC-12,100/AC-11,99/AC-10,99</v>
          </cell>
          <cell r="AE144">
            <v>41.204999999999998</v>
          </cell>
          <cell r="AF144" t="str">
            <v>16/30</v>
          </cell>
          <cell r="AG144">
            <v>11.8</v>
          </cell>
          <cell r="AH144">
            <v>89.2</v>
          </cell>
          <cell r="AI144">
            <v>420</v>
          </cell>
          <cell r="AJ144">
            <v>4467.9111549150548</v>
          </cell>
          <cell r="AK144">
            <v>3</v>
          </cell>
          <cell r="AL144" t="str">
            <v>0.01801:-1.96853!177.53585</v>
          </cell>
          <cell r="AM144">
            <v>1.8010000000000002E-2</v>
          </cell>
          <cell r="AN144">
            <v>-1.9685299999999999</v>
          </cell>
          <cell r="AO144">
            <v>5.9958302719676275E-2</v>
          </cell>
          <cell r="AP144">
            <v>177.53585000000001</v>
          </cell>
          <cell r="AQ144">
            <v>177.53584845319833</v>
          </cell>
          <cell r="AR144">
            <v>1.3855692540801257</v>
          </cell>
          <cell r="AS144">
            <v>6.1633446790665403E-8</v>
          </cell>
          <cell r="AT144">
            <v>0</v>
          </cell>
          <cell r="AU144" t="str">
            <v/>
          </cell>
          <cell r="AV144">
            <v>0</v>
          </cell>
          <cell r="AW144" t="str">
            <v>Proppant Pack damage=2%</v>
          </cell>
          <cell r="AY144">
            <v>177.53585000000001</v>
          </cell>
        </row>
        <row r="145">
          <cell r="C145" t="str">
            <v>Priobskoe RB!8447</v>
          </cell>
          <cell r="E145" t="str">
            <v>8447</v>
          </cell>
          <cell r="F145">
            <v>2563.5</v>
          </cell>
          <cell r="G145">
            <v>36856</v>
          </cell>
          <cell r="H145">
            <v>245</v>
          </cell>
          <cell r="I145">
            <v>121.34668000000001</v>
          </cell>
          <cell r="J145" t="str">
            <v/>
          </cell>
          <cell r="M145" t="str">
            <v/>
          </cell>
          <cell r="O145" t="str">
            <v/>
          </cell>
          <cell r="P145">
            <v>0</v>
          </cell>
          <cell r="Q145">
            <v>0.30304012773925881</v>
          </cell>
          <cell r="R145" t="str">
            <v/>
          </cell>
          <cell r="S145">
            <v>0.30304012773925881</v>
          </cell>
          <cell r="T145">
            <v>71</v>
          </cell>
          <cell r="U145" t="str">
            <v>Old</v>
          </cell>
          <cell r="X145">
            <v>26.5</v>
          </cell>
          <cell r="Y145">
            <v>1.9</v>
          </cell>
          <cell r="Z145">
            <v>-5.945772428349299</v>
          </cell>
          <cell r="AA145">
            <v>-5.0010700000000003</v>
          </cell>
          <cell r="AB145">
            <v>-5.0222726077417086</v>
          </cell>
          <cell r="AC145" t="str">
            <v>AS-12,70/AC-12,100/AC-11,100</v>
          </cell>
          <cell r="AE145">
            <v>34.609000000000002</v>
          </cell>
          <cell r="AF145" t="str">
            <v>16/20C</v>
          </cell>
          <cell r="AG145">
            <v>14.2</v>
          </cell>
          <cell r="AH145">
            <v>71.099999999999994</v>
          </cell>
          <cell r="AI145">
            <v>600</v>
          </cell>
          <cell r="AJ145">
            <v>5589.0055061611656</v>
          </cell>
          <cell r="AK145">
            <v>3</v>
          </cell>
          <cell r="AL145" t="str">
            <v>1:-5.00107!130.44835</v>
          </cell>
          <cell r="AM145">
            <v>1</v>
          </cell>
          <cell r="AN145">
            <v>-5.0010700000000003</v>
          </cell>
          <cell r="AO145">
            <v>8.5568652097527416</v>
          </cell>
          <cell r="AP145">
            <v>130.44835</v>
          </cell>
          <cell r="AQ145">
            <v>71</v>
          </cell>
          <cell r="AR145">
            <v>6.2698022791397525</v>
          </cell>
          <cell r="AS145">
            <v>5.9231037066125163</v>
          </cell>
          <cell r="AT145">
            <v>0</v>
          </cell>
          <cell r="AU145" t="str">
            <v/>
          </cell>
          <cell r="AV145">
            <v>0</v>
          </cell>
          <cell r="AW145" t="str">
            <v>Prefrac kh estimate too low by 184%</v>
          </cell>
          <cell r="AY145">
            <v>130.44835</v>
          </cell>
        </row>
        <row r="146">
          <cell r="C146" t="str">
            <v>Priobskoe RB!8448</v>
          </cell>
          <cell r="E146" t="str">
            <v>8448</v>
          </cell>
          <cell r="F146">
            <v>2464.4</v>
          </cell>
          <cell r="G146">
            <v>36745</v>
          </cell>
          <cell r="H146">
            <v>255.20532439999999</v>
          </cell>
          <cell r="I146">
            <v>121.34668000000001</v>
          </cell>
          <cell r="J146" t="str">
            <v/>
          </cell>
          <cell r="M146" t="str">
            <v/>
          </cell>
          <cell r="O146" t="str">
            <v/>
          </cell>
          <cell r="P146">
            <v>0</v>
          </cell>
          <cell r="Q146">
            <v>0.29023561529957187</v>
          </cell>
          <cell r="R146" t="str">
            <v/>
          </cell>
          <cell r="S146">
            <v>0.29023561529957187</v>
          </cell>
          <cell r="T146">
            <v>68.000000000000014</v>
          </cell>
          <cell r="U146" t="str">
            <v>Old</v>
          </cell>
          <cell r="X146">
            <v>15</v>
          </cell>
          <cell r="Y146">
            <v>1.6823999999999999</v>
          </cell>
          <cell r="Z146">
            <v>-5.8536821873789036</v>
          </cell>
          <cell r="AA146">
            <v>-4.5028699999999997</v>
          </cell>
          <cell r="AB146">
            <v>-4.5399243062300449</v>
          </cell>
          <cell r="AC146" t="str">
            <v>AS-11,84/AS-10,87</v>
          </cell>
          <cell r="AE146">
            <v>29.47</v>
          </cell>
          <cell r="AF146" t="str">
            <v>16/20</v>
          </cell>
          <cell r="AG146">
            <v>13.6</v>
          </cell>
          <cell r="AH146">
            <v>39.5</v>
          </cell>
          <cell r="AI146">
            <v>420</v>
          </cell>
          <cell r="AJ146">
            <v>6261.0273883906884</v>
          </cell>
          <cell r="AK146">
            <v>2</v>
          </cell>
          <cell r="AL146" t="str">
            <v>1:-4.50287!132.54322</v>
          </cell>
          <cell r="AM146">
            <v>1</v>
          </cell>
          <cell r="AN146">
            <v>-4.5028699999999997</v>
          </cell>
          <cell r="AO146">
            <v>16.264094880721078</v>
          </cell>
          <cell r="AP146">
            <v>132.54321999999999</v>
          </cell>
          <cell r="AQ146">
            <v>68.000000000000014</v>
          </cell>
          <cell r="AR146">
            <v>5.3627145067204678</v>
          </cell>
          <cell r="AS146">
            <v>6.7144368818944082</v>
          </cell>
          <cell r="AT146">
            <v>0</v>
          </cell>
          <cell r="AU146" t="str">
            <v/>
          </cell>
          <cell r="AV146">
            <v>0</v>
          </cell>
          <cell r="AW146" t="str">
            <v>Prefrac kh estimate too low by 195%</v>
          </cell>
          <cell r="AY146">
            <v>132.54321999999999</v>
          </cell>
        </row>
        <row r="147">
          <cell r="C147" t="str">
            <v>Priobskoe RB!8449</v>
          </cell>
          <cell r="E147" t="str">
            <v>8449</v>
          </cell>
          <cell r="F147">
            <v>2613.0500000000002</v>
          </cell>
          <cell r="G147">
            <v>36759</v>
          </cell>
          <cell r="H147">
            <v>260</v>
          </cell>
          <cell r="I147">
            <v>121.34668000000001</v>
          </cell>
          <cell r="J147" t="str">
            <v/>
          </cell>
          <cell r="M147" t="str">
            <v/>
          </cell>
          <cell r="O147" t="str">
            <v/>
          </cell>
          <cell r="P147">
            <v>0</v>
          </cell>
          <cell r="Q147">
            <v>0.1920676865953049</v>
          </cell>
          <cell r="R147" t="str">
            <v/>
          </cell>
          <cell r="S147">
            <v>0.1920676865953049</v>
          </cell>
          <cell r="T147">
            <v>45</v>
          </cell>
          <cell r="U147" t="str">
            <v>Old</v>
          </cell>
          <cell r="X147">
            <v>39.5</v>
          </cell>
          <cell r="Y147">
            <v>1.18</v>
          </cell>
          <cell r="Z147">
            <v>-5.9226090174885684</v>
          </cell>
          <cell r="AA147">
            <v>-5.0972499999999998</v>
          </cell>
          <cell r="AB147">
            <v>-5.0824219115785301</v>
          </cell>
          <cell r="AC147" t="str">
            <v>AS-12,100/AS-11,100/AS-10,100</v>
          </cell>
          <cell r="AE147">
            <v>41.74</v>
          </cell>
          <cell r="AF147" t="str">
            <v>16/30</v>
          </cell>
          <cell r="AG147">
            <v>9</v>
          </cell>
          <cell r="AH147">
            <v>76.400000000000006</v>
          </cell>
          <cell r="AI147">
            <v>420</v>
          </cell>
          <cell r="AJ147">
            <v>6928.162227786629</v>
          </cell>
          <cell r="AK147">
            <v>3</v>
          </cell>
          <cell r="AL147" t="str">
            <v>1:-5.09725!77.25637</v>
          </cell>
          <cell r="AM147">
            <v>1</v>
          </cell>
          <cell r="AN147">
            <v>-5.0972499999999998</v>
          </cell>
          <cell r="AO147">
            <v>10.564109665693568</v>
          </cell>
          <cell r="AP147">
            <v>77.256370000000004</v>
          </cell>
          <cell r="AQ147">
            <v>45</v>
          </cell>
          <cell r="AR147">
            <v>6.1436689922070515</v>
          </cell>
          <cell r="AS147">
            <v>5.0707343449601021</v>
          </cell>
          <cell r="AT147">
            <v>0</v>
          </cell>
          <cell r="AU147" t="str">
            <v/>
          </cell>
          <cell r="AV147">
            <v>0</v>
          </cell>
          <cell r="AW147" t="str">
            <v>Prefrac kh estimate too low by 172%</v>
          </cell>
          <cell r="AY147">
            <v>77.256370000000004</v>
          </cell>
        </row>
        <row r="148">
          <cell r="C148" t="str">
            <v>Priobskoe RB!8450</v>
          </cell>
          <cell r="E148" t="str">
            <v>8450</v>
          </cell>
          <cell r="F148">
            <v>2599.9</v>
          </cell>
          <cell r="G148">
            <v>36768</v>
          </cell>
          <cell r="H148">
            <v>238</v>
          </cell>
          <cell r="I148">
            <v>121.34668000000001</v>
          </cell>
          <cell r="J148" t="str">
            <v/>
          </cell>
          <cell r="M148" t="str">
            <v/>
          </cell>
          <cell r="O148" t="str">
            <v/>
          </cell>
          <cell r="P148">
            <v>0</v>
          </cell>
          <cell r="Q148">
            <v>0.4566942770155028</v>
          </cell>
          <cell r="R148" t="str">
            <v/>
          </cell>
          <cell r="S148">
            <v>0.4566942770155028</v>
          </cell>
          <cell r="T148">
            <v>107.00000000000001</v>
          </cell>
          <cell r="U148" t="str">
            <v>Old</v>
          </cell>
          <cell r="X148">
            <v>37.5</v>
          </cell>
          <cell r="Y148">
            <v>2.8393000000000002</v>
          </cell>
          <cell r="Z148">
            <v>-5.936203469207852</v>
          </cell>
          <cell r="AA148">
            <v>-4.8807200000000002</v>
          </cell>
          <cell r="AB148">
            <v>-4.8786691796504353</v>
          </cell>
          <cell r="AC148" t="str">
            <v>AS-12,100/AS-11,100/AS-10,99</v>
          </cell>
          <cell r="AE148">
            <v>38.96</v>
          </cell>
          <cell r="AF148" t="str">
            <v>16/30</v>
          </cell>
          <cell r="AG148">
            <v>10.7</v>
          </cell>
          <cell r="AH148">
            <v>75</v>
          </cell>
          <cell r="AI148">
            <v>420</v>
          </cell>
          <cell r="AJ148">
            <v>5540.8370581064619</v>
          </cell>
          <cell r="AK148">
            <v>3</v>
          </cell>
          <cell r="AL148" t="str">
            <v>1:-4.88072!206.25518</v>
          </cell>
          <cell r="AM148">
            <v>1</v>
          </cell>
          <cell r="AN148">
            <v>-4.8807200000000002</v>
          </cell>
          <cell r="AO148">
            <v>3.8325958825528095</v>
          </cell>
          <cell r="AP148">
            <v>206.25518</v>
          </cell>
          <cell r="AQ148">
            <v>107.00000000000001</v>
          </cell>
          <cell r="AR148">
            <v>6.2170702968641001</v>
          </cell>
          <cell r="AS148">
            <v>6.5620159825777842</v>
          </cell>
          <cell r="AT148">
            <v>0</v>
          </cell>
          <cell r="AU148" t="str">
            <v/>
          </cell>
          <cell r="AV148">
            <v>0</v>
          </cell>
          <cell r="AW148" t="str">
            <v>Prefrac kh estimate too low by 193%</v>
          </cell>
          <cell r="AY148">
            <v>206.25518</v>
          </cell>
        </row>
        <row r="149">
          <cell r="C149" t="str">
            <v>Priobskoe RB!8472</v>
          </cell>
          <cell r="E149" t="str">
            <v>8472</v>
          </cell>
          <cell r="F149">
            <v>2476.9</v>
          </cell>
          <cell r="G149">
            <v>36846</v>
          </cell>
          <cell r="H149">
            <v>248</v>
          </cell>
          <cell r="I149">
            <v>121.34668000000001</v>
          </cell>
          <cell r="J149" t="str">
            <v/>
          </cell>
          <cell r="M149" t="str">
            <v/>
          </cell>
          <cell r="O149" t="str">
            <v/>
          </cell>
          <cell r="P149">
            <v>0</v>
          </cell>
          <cell r="Q149">
            <v>0.24874899499498601</v>
          </cell>
          <cell r="R149" t="str">
            <v/>
          </cell>
          <cell r="S149">
            <v>0.24874899499498601</v>
          </cell>
          <cell r="T149">
            <v>58.280000000000008</v>
          </cell>
          <cell r="U149" t="str">
            <v>Old</v>
          </cell>
          <cell r="X149">
            <v>40</v>
          </cell>
          <cell r="Y149">
            <v>0.62639999999999996</v>
          </cell>
          <cell r="Z149">
            <v>-4.2648796064041967</v>
          </cell>
          <cell r="AA149">
            <v>-5.0819400000000003</v>
          </cell>
          <cell r="AB149">
            <v>-5.0409114427261486</v>
          </cell>
          <cell r="AC149" t="str">
            <v>AC-12,97/AC-11,100</v>
          </cell>
          <cell r="AE149">
            <v>36.238999999999997</v>
          </cell>
          <cell r="AF149" t="str">
            <v>16/20</v>
          </cell>
          <cell r="AG149">
            <v>9.4</v>
          </cell>
          <cell r="AH149">
            <v>70.2</v>
          </cell>
          <cell r="AI149">
            <v>420</v>
          </cell>
          <cell r="AJ149">
            <v>6267.7650877234582</v>
          </cell>
          <cell r="AK149">
            <v>2</v>
          </cell>
          <cell r="AL149" t="str">
            <v>1:-5.08194!38.63450</v>
          </cell>
          <cell r="AM149">
            <v>1</v>
          </cell>
          <cell r="AN149">
            <v>-5.0819400000000003</v>
          </cell>
          <cell r="AO149">
            <v>21.723417873010444</v>
          </cell>
          <cell r="AP149">
            <v>38.634500000000003</v>
          </cell>
          <cell r="AQ149">
            <v>58.280000000000008</v>
          </cell>
          <cell r="AR149">
            <v>2.3540256315237018</v>
          </cell>
          <cell r="AS149" t="str">
            <v/>
          </cell>
          <cell r="AT149">
            <v>0</v>
          </cell>
          <cell r="AU149" t="str">
            <v/>
          </cell>
          <cell r="AV149">
            <v>0</v>
          </cell>
          <cell r="AW149" t="str">
            <v>Prefrac  kh estimate acceptable</v>
          </cell>
          <cell r="AY149">
            <v>58.280000000000008</v>
          </cell>
        </row>
        <row r="150">
          <cell r="C150" t="str">
            <v>Priobskoe RB!8474</v>
          </cell>
          <cell r="E150" t="str">
            <v>8474</v>
          </cell>
          <cell r="F150">
            <v>2552.75</v>
          </cell>
          <cell r="G150">
            <v>36610</v>
          </cell>
          <cell r="H150">
            <v>256.24543879999999</v>
          </cell>
          <cell r="I150">
            <v>121.34668000000001</v>
          </cell>
          <cell r="J150" t="str">
            <v/>
          </cell>
          <cell r="M150" t="str">
            <v/>
          </cell>
          <cell r="O150" t="str">
            <v/>
          </cell>
          <cell r="P150">
            <v>0</v>
          </cell>
          <cell r="Q150">
            <v>0.1370082831046508</v>
          </cell>
          <cell r="R150" t="str">
            <v/>
          </cell>
          <cell r="S150">
            <v>0.1370082831046508</v>
          </cell>
          <cell r="T150">
            <v>32.099999999999994</v>
          </cell>
          <cell r="U150" t="str">
            <v>Old</v>
          </cell>
          <cell r="X150">
            <v>35.75</v>
          </cell>
          <cell r="Y150">
            <v>0.45</v>
          </cell>
          <cell r="Z150">
            <v>-4.9202617918546814</v>
          </cell>
          <cell r="AA150">
            <v>-4.7378099999999996</v>
          </cell>
          <cell r="AB150">
            <v>-4.7176291908233896</v>
          </cell>
          <cell r="AC150" t="str">
            <v>AC-12,100/AC-11,100</v>
          </cell>
          <cell r="AE150">
            <v>44.947000000000003</v>
          </cell>
          <cell r="AF150" t="str">
            <v>16/30</v>
          </cell>
          <cell r="AG150">
            <v>10.7</v>
          </cell>
          <cell r="AH150">
            <v>46.8</v>
          </cell>
          <cell r="AI150">
            <v>420</v>
          </cell>
          <cell r="AJ150">
            <v>10244.070317465279</v>
          </cell>
          <cell r="AK150">
            <v>2</v>
          </cell>
          <cell r="AL150" t="str">
            <v>1:-4.73781!29.06146</v>
          </cell>
          <cell r="AM150">
            <v>1</v>
          </cell>
          <cell r="AN150">
            <v>-4.7378099999999996</v>
          </cell>
          <cell r="AO150">
            <v>80.592206584510521</v>
          </cell>
          <cell r="AP150">
            <v>29.06146</v>
          </cell>
          <cell r="AQ150">
            <v>32.099999999999994</v>
          </cell>
          <cell r="AR150">
            <v>2.7413441634192779</v>
          </cell>
          <cell r="AS150" t="str">
            <v/>
          </cell>
          <cell r="AT150">
            <v>0</v>
          </cell>
          <cell r="AU150" t="str">
            <v/>
          </cell>
          <cell r="AV150">
            <v>0</v>
          </cell>
          <cell r="AW150" t="str">
            <v>Prefrac  kh estimate acceptable</v>
          </cell>
          <cell r="AY150">
            <v>32.099999999999994</v>
          </cell>
        </row>
        <row r="151">
          <cell r="C151" t="str">
            <v>Priobskoe RB!8475</v>
          </cell>
          <cell r="E151" t="str">
            <v>8475</v>
          </cell>
          <cell r="F151">
            <v>2397.4</v>
          </cell>
          <cell r="G151">
            <v>36754</v>
          </cell>
          <cell r="H151">
            <v>235</v>
          </cell>
          <cell r="I151">
            <v>121.34668000000001</v>
          </cell>
          <cell r="J151" t="str">
            <v/>
          </cell>
          <cell r="M151" t="str">
            <v/>
          </cell>
          <cell r="O151" t="str">
            <v/>
          </cell>
          <cell r="P151">
            <v>0</v>
          </cell>
          <cell r="Q151">
            <v>0.27529701745327034</v>
          </cell>
          <cell r="R151" t="str">
            <v/>
          </cell>
          <cell r="S151">
            <v>0.27529701745327034</v>
          </cell>
          <cell r="T151">
            <v>64.499999999999986</v>
          </cell>
          <cell r="U151" t="str">
            <v>Old</v>
          </cell>
          <cell r="X151">
            <v>44.5</v>
          </cell>
          <cell r="Y151">
            <v>0.97589999999999999</v>
          </cell>
          <cell r="Z151">
            <v>-5.0784893266510025</v>
          </cell>
          <cell r="AA151">
            <v>-4.6604900000000002</v>
          </cell>
          <cell r="AB151">
            <v>-4.6611251719232936</v>
          </cell>
          <cell r="AC151" t="str">
            <v>AS-11,100/AS-10,93</v>
          </cell>
          <cell r="AE151">
            <v>32.24</v>
          </cell>
          <cell r="AF151" t="str">
            <v>16/20</v>
          </cell>
          <cell r="AG151">
            <v>21.5</v>
          </cell>
          <cell r="AH151">
            <v>45</v>
          </cell>
          <cell r="AI151">
            <v>420</v>
          </cell>
          <cell r="AJ151">
            <v>3803.1681833501857</v>
          </cell>
          <cell r="AK151">
            <v>2</v>
          </cell>
          <cell r="AL151" t="str">
            <v>1:-4.66049!72.17361</v>
          </cell>
          <cell r="AM151">
            <v>1</v>
          </cell>
          <cell r="AN151">
            <v>-4.6604900000000002</v>
          </cell>
          <cell r="AO151">
            <v>25.176366308352872</v>
          </cell>
          <cell r="AP151">
            <v>72.173609999999996</v>
          </cell>
          <cell r="AQ151">
            <v>64.499999999999986</v>
          </cell>
          <cell r="AR151">
            <v>3.2796629390591416</v>
          </cell>
          <cell r="AS151">
            <v>0.84160418929251168</v>
          </cell>
          <cell r="AT151">
            <v>0</v>
          </cell>
          <cell r="AU151" t="str">
            <v/>
          </cell>
          <cell r="AV151">
            <v>0</v>
          </cell>
          <cell r="AW151" t="str">
            <v>Prefrac  kh estimate acceptable</v>
          </cell>
          <cell r="AY151">
            <v>72.173609999999996</v>
          </cell>
        </row>
        <row r="152">
          <cell r="C152" t="str">
            <v>Priobskoe RB!8476</v>
          </cell>
          <cell r="E152" t="str">
            <v>8476</v>
          </cell>
          <cell r="F152">
            <v>2474.5</v>
          </cell>
          <cell r="G152">
            <v>36881</v>
          </cell>
          <cell r="H152">
            <v>248</v>
          </cell>
          <cell r="I152">
            <v>121.34668000000001</v>
          </cell>
          <cell r="J152" t="str">
            <v/>
          </cell>
          <cell r="M152" t="str">
            <v/>
          </cell>
          <cell r="O152" t="str">
            <v/>
          </cell>
          <cell r="P152">
            <v>0</v>
          </cell>
          <cell r="Q152">
            <v>0.2475539071672819</v>
          </cell>
          <cell r="R152" t="str">
            <v/>
          </cell>
          <cell r="S152">
            <v>0.2475539071672819</v>
          </cell>
          <cell r="T152">
            <v>58.000000000000014</v>
          </cell>
          <cell r="U152" t="str">
            <v>Old</v>
          </cell>
          <cell r="W152" t="str">
            <v>1 data point</v>
          </cell>
          <cell r="X152">
            <v>5</v>
          </cell>
          <cell r="Y152">
            <v>0.92420000000000002</v>
          </cell>
          <cell r="Z152">
            <v>-5.179209688124633</v>
          </cell>
          <cell r="AA152">
            <v>-4.48611</v>
          </cell>
          <cell r="AB152">
            <v>-4.4646917399707284</v>
          </cell>
          <cell r="AC152" t="str">
            <v>AS-11,99/AS-10,100</v>
          </cell>
          <cell r="AE152">
            <v>25.54</v>
          </cell>
          <cell r="AF152" t="str">
            <v>16/20C</v>
          </cell>
          <cell r="AG152">
            <v>11.6</v>
          </cell>
          <cell r="AH152">
            <v>36.299999999999997</v>
          </cell>
          <cell r="AI152">
            <v>600</v>
          </cell>
          <cell r="AJ152">
            <v>9889.166986754557</v>
          </cell>
          <cell r="AK152">
            <v>2</v>
          </cell>
          <cell r="AL152" t="str">
            <v>1:-4.48611!43.99195</v>
          </cell>
          <cell r="AM152">
            <v>1</v>
          </cell>
          <cell r="AN152">
            <v>-4.48611</v>
          </cell>
          <cell r="AO152">
            <v>71.835292008644601</v>
          </cell>
          <cell r="AP152">
            <v>43.991950000000003</v>
          </cell>
          <cell r="AQ152">
            <v>58.000000000000014</v>
          </cell>
          <cell r="AR152">
            <v>2.0732876748498508</v>
          </cell>
          <cell r="AS152" t="str">
            <v/>
          </cell>
          <cell r="AT152">
            <v>0</v>
          </cell>
          <cell r="AU152" t="str">
            <v/>
          </cell>
          <cell r="AV152">
            <v>0</v>
          </cell>
          <cell r="AW152" t="str">
            <v>Prefrac  kh estimate acceptable</v>
          </cell>
          <cell r="AY152">
            <v>58.000000000000014</v>
          </cell>
        </row>
        <row r="153">
          <cell r="C153" t="str">
            <v>Priobskoe RB!8477</v>
          </cell>
          <cell r="E153" t="str">
            <v>8477</v>
          </cell>
          <cell r="F153">
            <v>2452.5</v>
          </cell>
          <cell r="G153">
            <v>36769</v>
          </cell>
          <cell r="H153">
            <v>250</v>
          </cell>
          <cell r="I153">
            <v>121.34668000000001</v>
          </cell>
          <cell r="J153" t="str">
            <v/>
          </cell>
          <cell r="M153" t="str">
            <v/>
          </cell>
          <cell r="O153" t="str">
            <v/>
          </cell>
          <cell r="P153">
            <v>0</v>
          </cell>
          <cell r="Q153">
            <v>0.22826177509148682</v>
          </cell>
          <cell r="R153" t="str">
            <v/>
          </cell>
          <cell r="S153">
            <v>0.22826177509148682</v>
          </cell>
          <cell r="T153">
            <v>53.48</v>
          </cell>
          <cell r="U153" t="str">
            <v>Old</v>
          </cell>
          <cell r="X153">
            <v>36.5</v>
          </cell>
          <cell r="Y153">
            <v>0.69589999999999996</v>
          </cell>
          <cell r="Z153">
            <v>-4.7536920813881096</v>
          </cell>
          <cell r="AA153">
            <v>-4.0788599999999997</v>
          </cell>
          <cell r="AB153">
            <v>-5.0552995109866004</v>
          </cell>
          <cell r="AC153" t="str">
            <v>AS-12,99/AS-12,100/AS-11,99</v>
          </cell>
          <cell r="AE153">
            <v>39.17</v>
          </cell>
          <cell r="AF153" t="str">
            <v>16/30</v>
          </cell>
          <cell r="AG153">
            <v>38.200000000000003</v>
          </cell>
          <cell r="AH153">
            <v>77.5</v>
          </cell>
          <cell r="AI153">
            <v>420</v>
          </cell>
          <cell r="AJ153">
            <v>2307.3492286115011</v>
          </cell>
          <cell r="AK153">
            <v>3</v>
          </cell>
          <cell r="AL153" t="str">
            <v>0.05170:-4.07886!53.48000</v>
          </cell>
          <cell r="AM153">
            <v>5.1700000000000003E-2</v>
          </cell>
          <cell r="AN153">
            <v>-4.0788599999999997</v>
          </cell>
          <cell r="AO153">
            <v>1.0994465909605036</v>
          </cell>
          <cell r="AP153">
            <v>53.48</v>
          </cell>
          <cell r="AQ153">
            <v>53.48</v>
          </cell>
          <cell r="AR153">
            <v>2.3618052385447328</v>
          </cell>
          <cell r="AS153" t="str">
            <v/>
          </cell>
          <cell r="AT153">
            <v>0</v>
          </cell>
          <cell r="AU153" t="str">
            <v/>
          </cell>
          <cell r="AV153">
            <v>1</v>
          </cell>
          <cell r="AW153" t="str">
            <v>PROBLEM FRAC possible? KH prefrac Estimate is at least 50% higher than for a perfect frac</v>
          </cell>
          <cell r="AY153">
            <v>53.48</v>
          </cell>
        </row>
        <row r="154">
          <cell r="C154" t="str">
            <v>Priobskoe RB!8478</v>
          </cell>
          <cell r="E154" t="str">
            <v>8478</v>
          </cell>
          <cell r="F154">
            <v>2635.05</v>
          </cell>
          <cell r="G154">
            <v>36824</v>
          </cell>
          <cell r="H154">
            <v>255</v>
          </cell>
          <cell r="I154">
            <v>121.34668000000001</v>
          </cell>
          <cell r="J154">
            <v>45.27</v>
          </cell>
          <cell r="K154">
            <v>50.3</v>
          </cell>
          <cell r="L154">
            <v>0</v>
          </cell>
          <cell r="M154">
            <v>100</v>
          </cell>
          <cell r="N154">
            <v>1330</v>
          </cell>
          <cell r="O154">
            <v>130.4545</v>
          </cell>
          <cell r="P154">
            <v>0</v>
          </cell>
          <cell r="R154">
            <v>0.40386846574143581</v>
          </cell>
          <cell r="S154">
            <v>0.40386846574143581</v>
          </cell>
          <cell r="T154">
            <v>94.623313689710855</v>
          </cell>
          <cell r="U154" t="str">
            <v>Old</v>
          </cell>
          <cell r="X154">
            <v>25.75</v>
          </cell>
          <cell r="Y154">
            <v>1.2958000000000001</v>
          </cell>
          <cell r="Z154">
            <v>-4.8692427163750036</v>
          </cell>
          <cell r="AA154">
            <v>-4.7892200000000003</v>
          </cell>
          <cell r="AB154">
            <v>-4.9435727739586834</v>
          </cell>
          <cell r="AC154" t="str">
            <v>AS-12,100/AS-11,100/AS-10,100</v>
          </cell>
          <cell r="AE154">
            <v>35.409999999999997</v>
          </cell>
          <cell r="AF154" t="str">
            <v>16/30</v>
          </cell>
          <cell r="AG154">
            <v>13.3</v>
          </cell>
          <cell r="AH154">
            <v>70.8</v>
          </cell>
          <cell r="AI154">
            <v>420</v>
          </cell>
          <cell r="AJ154">
            <v>4291.8298879106378</v>
          </cell>
          <cell r="AK154">
            <v>3</v>
          </cell>
          <cell r="AL154" t="str">
            <v>0.40186:-4.78922!94.62331</v>
          </cell>
          <cell r="AM154">
            <v>0.40185999999999999</v>
          </cell>
          <cell r="AN154">
            <v>-4.7892200000000003</v>
          </cell>
          <cell r="AO154">
            <v>3.42402973131483</v>
          </cell>
          <cell r="AP154">
            <v>94.623310000000004</v>
          </cell>
          <cell r="AQ154">
            <v>94.623313689710855</v>
          </cell>
          <cell r="AR154">
            <v>3.0960983362602423</v>
          </cell>
          <cell r="AS154" t="str">
            <v/>
          </cell>
          <cell r="AT154">
            <v>0</v>
          </cell>
          <cell r="AU154" t="str">
            <v/>
          </cell>
          <cell r="AV154">
            <v>0</v>
          </cell>
          <cell r="AW154" t="str">
            <v>Proppant Pack damage=40%</v>
          </cell>
          <cell r="AY154">
            <v>94.623313689710855</v>
          </cell>
        </row>
        <row r="155">
          <cell r="C155" t="str">
            <v>Priobskoe RB!8479</v>
          </cell>
          <cell r="E155" t="str">
            <v>8479</v>
          </cell>
          <cell r="F155">
            <v>2403.1999999999998</v>
          </cell>
          <cell r="G155">
            <v>36779</v>
          </cell>
          <cell r="H155">
            <v>260</v>
          </cell>
          <cell r="I155">
            <v>121.34668000000001</v>
          </cell>
          <cell r="J155" t="str">
            <v/>
          </cell>
          <cell r="M155" t="str">
            <v/>
          </cell>
          <cell r="O155" t="str">
            <v/>
          </cell>
          <cell r="P155">
            <v>0</v>
          </cell>
          <cell r="Q155">
            <v>0.26676067582681234</v>
          </cell>
          <cell r="R155" t="str">
            <v/>
          </cell>
          <cell r="S155">
            <v>0.26676067582681234</v>
          </cell>
          <cell r="T155">
            <v>62.499999999999993</v>
          </cell>
          <cell r="U155" t="str">
            <v>Old</v>
          </cell>
          <cell r="X155">
            <v>30</v>
          </cell>
          <cell r="Y155">
            <v>0.81730000000000003</v>
          </cell>
          <cell r="Z155">
            <v>-4.7651297075576373</v>
          </cell>
          <cell r="AA155">
            <v>-5.1118600000000001</v>
          </cell>
          <cell r="AB155">
            <v>-5.0457379799917081</v>
          </cell>
          <cell r="AC155" t="str">
            <v>AC-11,99/AC-10,95</v>
          </cell>
          <cell r="AE155">
            <v>24.669</v>
          </cell>
          <cell r="AF155" t="str">
            <v>16/20</v>
          </cell>
          <cell r="AG155">
            <v>12.5</v>
          </cell>
          <cell r="AH155">
            <v>77.599999999999994</v>
          </cell>
          <cell r="AI155">
            <v>420</v>
          </cell>
          <cell r="AJ155">
            <v>2902.560510981622</v>
          </cell>
          <cell r="AK155">
            <v>2</v>
          </cell>
          <cell r="AL155" t="str">
            <v>1:-5.11186!44.28355</v>
          </cell>
          <cell r="AM155">
            <v>1</v>
          </cell>
          <cell r="AN155">
            <v>-5.1118600000000001</v>
          </cell>
          <cell r="AO155">
            <v>10.558133408499016</v>
          </cell>
          <cell r="AP155">
            <v>44.283549999999998</v>
          </cell>
          <cell r="AQ155">
            <v>62.499999999999993</v>
          </cell>
          <cell r="AR155">
            <v>2.5544071234090415</v>
          </cell>
          <cell r="AS155" t="str">
            <v/>
          </cell>
          <cell r="AT155">
            <v>0</v>
          </cell>
          <cell r="AU155" t="str">
            <v/>
          </cell>
          <cell r="AV155">
            <v>0</v>
          </cell>
          <cell r="AW155" t="str">
            <v>Prefrac  kh estimate acceptable</v>
          </cell>
          <cell r="AY155">
            <v>62.499999999999993</v>
          </cell>
        </row>
        <row r="156">
          <cell r="C156" t="str">
            <v>Priobskoe RB!8480</v>
          </cell>
          <cell r="E156" t="str">
            <v>8480</v>
          </cell>
          <cell r="F156">
            <v>2414</v>
          </cell>
          <cell r="G156">
            <v>36814</v>
          </cell>
          <cell r="H156">
            <v>240</v>
          </cell>
          <cell r="I156">
            <v>121.34668000000001</v>
          </cell>
          <cell r="J156">
            <v>51.66</v>
          </cell>
          <cell r="K156">
            <v>57.4</v>
          </cell>
          <cell r="L156">
            <v>0</v>
          </cell>
          <cell r="M156">
            <v>100</v>
          </cell>
          <cell r="N156">
            <v>1893</v>
          </cell>
          <cell r="O156">
            <v>59.89</v>
          </cell>
          <cell r="P156">
            <v>0</v>
          </cell>
          <cell r="R156">
            <v>0.34520784782404068</v>
          </cell>
          <cell r="S156">
            <v>0.34520784782404068</v>
          </cell>
          <cell r="T156">
            <v>80.879576504783969</v>
          </cell>
          <cell r="U156" t="str">
            <v>Old</v>
          </cell>
          <cell r="X156">
            <v>27</v>
          </cell>
          <cell r="Y156">
            <v>1.52</v>
          </cell>
          <cell r="Z156">
            <v>-5.4674564063721203</v>
          </cell>
          <cell r="AA156">
            <v>-4.84762</v>
          </cell>
          <cell r="AB156">
            <v>-4.8382637592561109</v>
          </cell>
          <cell r="AC156" t="str">
            <v>AS-11,64/AS-10,100</v>
          </cell>
          <cell r="AE156">
            <v>21.18</v>
          </cell>
          <cell r="AF156" t="str">
            <v>16/30</v>
          </cell>
          <cell r="AG156">
            <v>12</v>
          </cell>
          <cell r="AH156">
            <v>69.3</v>
          </cell>
          <cell r="AI156">
            <v>420</v>
          </cell>
          <cell r="AJ156">
            <v>2906.7852437417655</v>
          </cell>
          <cell r="AK156">
            <v>2</v>
          </cell>
          <cell r="AL156" t="str">
            <v>1:-4.84762!112.08354</v>
          </cell>
          <cell r="AM156">
            <v>1</v>
          </cell>
          <cell r="AN156">
            <v>-4.84762</v>
          </cell>
          <cell r="AO156">
            <v>4.4907524882401137</v>
          </cell>
          <cell r="AP156">
            <v>112.08354</v>
          </cell>
          <cell r="AQ156">
            <v>80.879576504783969</v>
          </cell>
          <cell r="AR156">
            <v>4.4031409054465689</v>
          </cell>
          <cell r="AS156">
            <v>2.7292214304952731</v>
          </cell>
          <cell r="AT156">
            <v>0</v>
          </cell>
          <cell r="AU156" t="str">
            <v/>
          </cell>
          <cell r="AV156">
            <v>0</v>
          </cell>
          <cell r="AW156" t="str">
            <v>Slight DAMMAGED formation S =2.7</v>
          </cell>
          <cell r="AY156">
            <v>112.08354</v>
          </cell>
        </row>
        <row r="157">
          <cell r="C157" t="str">
            <v>Priobskoe RB!8510</v>
          </cell>
          <cell r="E157" t="str">
            <v>8510</v>
          </cell>
          <cell r="F157">
            <v>2564.4</v>
          </cell>
          <cell r="G157">
            <v>36742</v>
          </cell>
          <cell r="H157">
            <v>260.37530479999998</v>
          </cell>
          <cell r="I157">
            <v>121.34668000000001</v>
          </cell>
          <cell r="J157">
            <v>75.690000000000012</v>
          </cell>
          <cell r="K157">
            <v>84.1</v>
          </cell>
          <cell r="L157">
            <v>0</v>
          </cell>
          <cell r="M157">
            <v>100</v>
          </cell>
          <cell r="N157">
            <v>1581</v>
          </cell>
          <cell r="O157">
            <v>101.506</v>
          </cell>
          <cell r="P157">
            <v>0</v>
          </cell>
          <cell r="R157">
            <v>0.53421411950723996</v>
          </cell>
          <cell r="S157">
            <v>0.53421411950723996</v>
          </cell>
          <cell r="T157">
            <v>125.162310245754</v>
          </cell>
          <cell r="U157" t="str">
            <v>Old</v>
          </cell>
          <cell r="X157">
            <v>14.5</v>
          </cell>
          <cell r="Y157">
            <v>2.4826999999999999</v>
          </cell>
          <cell r="Z157">
            <v>-5.5518905909331044</v>
          </cell>
          <cell r="AA157">
            <v>-4.8304799999999997</v>
          </cell>
          <cell r="AB157">
            <v>-4.8502466044780261</v>
          </cell>
          <cell r="AC157" t="str">
            <v>AS-12,100/AS - 11,100</v>
          </cell>
          <cell r="AE157">
            <v>42.51</v>
          </cell>
          <cell r="AF157" t="str">
            <v>16/20</v>
          </cell>
          <cell r="AG157">
            <v>14.2</v>
          </cell>
          <cell r="AH157">
            <v>61</v>
          </cell>
          <cell r="AI157">
            <v>420</v>
          </cell>
          <cell r="AJ157">
            <v>5601.113810446428</v>
          </cell>
          <cell r="AK157">
            <v>2</v>
          </cell>
          <cell r="AL157" t="str">
            <v>1:-4.83048!177.50748</v>
          </cell>
          <cell r="AM157">
            <v>1</v>
          </cell>
          <cell r="AN157">
            <v>-4.8304799999999997</v>
          </cell>
          <cell r="AO157">
            <v>7.3454134881618938</v>
          </cell>
          <cell r="AP157">
            <v>177.50747999999999</v>
          </cell>
          <cell r="AQ157">
            <v>125.162310245754</v>
          </cell>
          <cell r="AR157">
            <v>4.4716944023391614</v>
          </cell>
          <cell r="AS157">
            <v>2.9584955611681911</v>
          </cell>
          <cell r="AT157">
            <v>0</v>
          </cell>
          <cell r="AU157" t="str">
            <v/>
          </cell>
          <cell r="AV157">
            <v>0</v>
          </cell>
          <cell r="AW157" t="str">
            <v>Slight DAMMAGED formation S =3.0</v>
          </cell>
          <cell r="AY157">
            <v>177.50747999999999</v>
          </cell>
        </row>
        <row r="158">
          <cell r="C158" t="str">
            <v>Priobskoe RB!8511</v>
          </cell>
          <cell r="E158" t="str">
            <v>8511</v>
          </cell>
          <cell r="F158">
            <v>2510.1</v>
          </cell>
          <cell r="G158">
            <v>36607</v>
          </cell>
          <cell r="H158">
            <v>256.24543879999999</v>
          </cell>
          <cell r="I158">
            <v>121.34668000000001</v>
          </cell>
          <cell r="J158">
            <v>119.7</v>
          </cell>
          <cell r="K158">
            <v>133</v>
          </cell>
          <cell r="L158">
            <v>0</v>
          </cell>
          <cell r="M158">
            <v>100</v>
          </cell>
          <cell r="N158">
            <v>1620</v>
          </cell>
          <cell r="O158">
            <v>93.108999999999995</v>
          </cell>
          <cell r="P158">
            <v>0</v>
          </cell>
          <cell r="R158">
            <v>0.83012930792531114</v>
          </cell>
          <cell r="S158">
            <v>0.83012930792531114</v>
          </cell>
          <cell r="T158">
            <v>194.49299108469694</v>
          </cell>
          <cell r="U158" t="str">
            <v>Old</v>
          </cell>
          <cell r="X158">
            <v>34.799999999999997</v>
          </cell>
          <cell r="Y158">
            <v>1.02</v>
          </cell>
          <cell r="Z158">
            <v>-1.316817658675955</v>
          </cell>
          <cell r="AA158">
            <v>0</v>
          </cell>
          <cell r="AB158">
            <v>-5.1484211176032613</v>
          </cell>
          <cell r="AC158" t="str">
            <v>AC-12,100/AC-11,100/AC-10,100</v>
          </cell>
          <cell r="AE158">
            <v>48.606000000000002</v>
          </cell>
          <cell r="AF158" t="str">
            <v>16/30</v>
          </cell>
          <cell r="AG158">
            <v>6.2</v>
          </cell>
          <cell r="AH158">
            <v>81.2</v>
          </cell>
          <cell r="AI158">
            <v>420</v>
          </cell>
          <cell r="AJ158">
            <v>11019.036852541471</v>
          </cell>
          <cell r="AK158">
            <v>2</v>
          </cell>
          <cell r="AL158" t="str">
            <v>0.00000:0.00000!194.49299</v>
          </cell>
          <cell r="AM158">
            <v>0</v>
          </cell>
          <cell r="AN158">
            <v>0</v>
          </cell>
          <cell r="AO158">
            <v>0</v>
          </cell>
          <cell r="AP158">
            <v>194.49298999999999</v>
          </cell>
          <cell r="AQ158">
            <v>194.49299108469694</v>
          </cell>
          <cell r="AR158">
            <v>1</v>
          </cell>
          <cell r="AS158" t="str">
            <v/>
          </cell>
          <cell r="AT158">
            <v>0</v>
          </cell>
          <cell r="AU158" t="str">
            <v/>
          </cell>
          <cell r="AV158">
            <v>0</v>
          </cell>
          <cell r="AW158" t="str">
            <v>Proppant Pack damage=0%</v>
          </cell>
          <cell r="AY158">
            <v>194.49299108469694</v>
          </cell>
        </row>
        <row r="159">
          <cell r="C159" t="str">
            <v>Priobskoe RB!8512</v>
          </cell>
          <cell r="E159" t="str">
            <v>8512</v>
          </cell>
          <cell r="F159">
            <v>2639.8</v>
          </cell>
          <cell r="G159">
            <v>36877</v>
          </cell>
          <cell r="H159">
            <v>218</v>
          </cell>
          <cell r="I159">
            <v>121.34668000000001</v>
          </cell>
          <cell r="J159" t="str">
            <v/>
          </cell>
          <cell r="M159" t="str">
            <v/>
          </cell>
          <cell r="O159" t="str">
            <v/>
          </cell>
          <cell r="P159">
            <v>0</v>
          </cell>
          <cell r="Q159">
            <v>0.33291732343186187</v>
          </cell>
          <cell r="R159" t="str">
            <v/>
          </cell>
          <cell r="S159">
            <v>0.33291732343186187</v>
          </cell>
          <cell r="T159">
            <v>78.000000000000014</v>
          </cell>
          <cell r="U159" t="str">
            <v>Old</v>
          </cell>
          <cell r="W159" t="str">
            <v>2 data points</v>
          </cell>
          <cell r="X159">
            <v>9</v>
          </cell>
          <cell r="Y159">
            <v>1.3</v>
          </cell>
          <cell r="Z159">
            <v>-5.2624518079577403</v>
          </cell>
          <cell r="AA159">
            <v>-5.0423600000000004</v>
          </cell>
          <cell r="AB159">
            <v>-4.761959508545651</v>
          </cell>
          <cell r="AC159" t="str">
            <v>AC-12,100/AS11,100</v>
          </cell>
          <cell r="AE159">
            <v>33.14</v>
          </cell>
          <cell r="AF159" t="str">
            <v>20/40</v>
          </cell>
          <cell r="AG159">
            <v>15.6</v>
          </cell>
          <cell r="AH159">
            <v>75</v>
          </cell>
          <cell r="AI159">
            <v>250</v>
          </cell>
          <cell r="AJ159">
            <v>1924.2382014121147</v>
          </cell>
          <cell r="AK159">
            <v>2</v>
          </cell>
          <cell r="AL159" t="str">
            <v>1:-5.04236!50.03125</v>
          </cell>
          <cell r="AM159">
            <v>1</v>
          </cell>
          <cell r="AN159">
            <v>-5.0423600000000004</v>
          </cell>
          <cell r="AO159">
            <v>7.9998310234847185</v>
          </cell>
          <cell r="AP159">
            <v>50.03125</v>
          </cell>
          <cell r="AQ159">
            <v>78.000000000000014</v>
          </cell>
          <cell r="AR159">
            <v>2.2333564377355977</v>
          </cell>
          <cell r="AS159" t="str">
            <v/>
          </cell>
          <cell r="AT159">
            <v>0</v>
          </cell>
          <cell r="AU159" t="str">
            <v/>
          </cell>
          <cell r="AV159">
            <v>0</v>
          </cell>
          <cell r="AW159" t="str">
            <v>Prefrac  kh estimate acceptable</v>
          </cell>
          <cell r="AY159">
            <v>78.000000000000014</v>
          </cell>
        </row>
        <row r="160">
          <cell r="C160" t="str">
            <v>Priobskoe RB!8513</v>
          </cell>
          <cell r="E160" t="str">
            <v>8513</v>
          </cell>
          <cell r="F160">
            <v>2545.0500000000002</v>
          </cell>
          <cell r="G160">
            <v>36610</v>
          </cell>
          <cell r="H160">
            <v>253.14549</v>
          </cell>
          <cell r="I160">
            <v>121.34668000000001</v>
          </cell>
          <cell r="J160" t="str">
            <v/>
          </cell>
          <cell r="M160" t="str">
            <v/>
          </cell>
          <cell r="O160" t="str">
            <v/>
          </cell>
          <cell r="P160">
            <v>0</v>
          </cell>
          <cell r="Q160">
            <v>0.12804512439686994</v>
          </cell>
          <cell r="R160" t="str">
            <v/>
          </cell>
          <cell r="S160">
            <v>0.12804512439686994</v>
          </cell>
          <cell r="T160">
            <v>30</v>
          </cell>
          <cell r="U160" t="str">
            <v>Old</v>
          </cell>
          <cell r="X160">
            <v>31</v>
          </cell>
          <cell r="Y160">
            <v>0.60680000000000001</v>
          </cell>
          <cell r="Z160">
            <v>-5.5813019412299312</v>
          </cell>
          <cell r="AA160">
            <v>-4.4467999999999996</v>
          </cell>
          <cell r="AB160">
            <v>-4.4434378073582401</v>
          </cell>
          <cell r="AC160" t="str">
            <v>AC-12,99/AC-10,100</v>
          </cell>
          <cell r="AE160">
            <v>37.023000000000003</v>
          </cell>
          <cell r="AF160" t="str">
            <v>16/30</v>
          </cell>
          <cell r="AG160">
            <v>10</v>
          </cell>
          <cell r="AH160">
            <v>34.9</v>
          </cell>
          <cell r="AI160">
            <v>420</v>
          </cell>
          <cell r="AJ160">
            <v>12107.30970474648</v>
          </cell>
          <cell r="AK160">
            <v>2</v>
          </cell>
          <cell r="AL160" t="str">
            <v>1:-4.44680!49.37193</v>
          </cell>
          <cell r="AM160">
            <v>1</v>
          </cell>
          <cell r="AN160">
            <v>-4.4467999999999996</v>
          </cell>
          <cell r="AO160">
            <v>70.265496647098516</v>
          </cell>
          <cell r="AP160">
            <v>49.371929999999999</v>
          </cell>
          <cell r="AQ160">
            <v>30</v>
          </cell>
          <cell r="AR160">
            <v>4.4312473089256272</v>
          </cell>
          <cell r="AS160">
            <v>4.5679308046362452</v>
          </cell>
          <cell r="AT160">
            <v>0</v>
          </cell>
          <cell r="AU160" t="str">
            <v/>
          </cell>
          <cell r="AV160">
            <v>0</v>
          </cell>
          <cell r="AW160" t="str">
            <v>Prefrac kh estimate too low by 165%</v>
          </cell>
          <cell r="AY160">
            <v>49.371929999999999</v>
          </cell>
        </row>
        <row r="161">
          <cell r="C161" t="str">
            <v>Priobskoe RB!8514</v>
          </cell>
          <cell r="E161" t="str">
            <v>8514</v>
          </cell>
          <cell r="F161">
            <v>2653.3</v>
          </cell>
          <cell r="G161">
            <v>36799</v>
          </cell>
          <cell r="H161">
            <v>255</v>
          </cell>
          <cell r="I161">
            <v>121.34668000000001</v>
          </cell>
          <cell r="J161" t="str">
            <v/>
          </cell>
          <cell r="M161" t="str">
            <v/>
          </cell>
          <cell r="O161" t="str">
            <v/>
          </cell>
          <cell r="P161">
            <v>0</v>
          </cell>
          <cell r="Q161">
            <v>0.21340854066144987</v>
          </cell>
          <cell r="R161" t="str">
            <v/>
          </cell>
          <cell r="S161">
            <v>0.21340854066144987</v>
          </cell>
          <cell r="T161">
            <v>50</v>
          </cell>
          <cell r="U161" t="str">
            <v>Old</v>
          </cell>
          <cell r="X161">
            <v>30</v>
          </cell>
          <cell r="Y161">
            <v>1.0264</v>
          </cell>
          <cell r="Z161">
            <v>-5.6032141365881776</v>
          </cell>
          <cell r="AA161">
            <v>-5.1553000000000004</v>
          </cell>
          <cell r="AB161">
            <v>-5.1628004815538029</v>
          </cell>
          <cell r="AC161" t="str">
            <v>AC-12,100/AC-11,99/AS-10,100</v>
          </cell>
          <cell r="AE161">
            <v>32.884999999999998</v>
          </cell>
          <cell r="AF161" t="str">
            <v>16/20</v>
          </cell>
          <cell r="AG161">
            <v>12.5</v>
          </cell>
          <cell r="AH161">
            <v>82.5</v>
          </cell>
          <cell r="AI161">
            <v>420</v>
          </cell>
          <cell r="AJ161">
            <v>3639.4466403162055</v>
          </cell>
          <cell r="AK161">
            <v>3</v>
          </cell>
          <cell r="AL161" t="str">
            <v>1:-5.15530!58.42363</v>
          </cell>
          <cell r="AM161">
            <v>1</v>
          </cell>
          <cell r="AN161">
            <v>-5.1553000000000004</v>
          </cell>
          <cell r="AO161">
            <v>9.4384979012570582</v>
          </cell>
          <cell r="AP161">
            <v>58.423630000000003</v>
          </cell>
          <cell r="AQ161">
            <v>50</v>
          </cell>
          <cell r="AR161">
            <v>4.3079328311598859</v>
          </cell>
          <cell r="AS161">
            <v>1.1917829239685878</v>
          </cell>
          <cell r="AT161">
            <v>0</v>
          </cell>
          <cell r="AU161" t="str">
            <v/>
          </cell>
          <cell r="AV161">
            <v>0</v>
          </cell>
          <cell r="AW161" t="str">
            <v>Prefrac  kh estimate acceptable</v>
          </cell>
          <cell r="AY161">
            <v>58.423630000000003</v>
          </cell>
        </row>
        <row r="162">
          <cell r="C162" t="str">
            <v>Priobskoe RB!8515</v>
          </cell>
          <cell r="E162" t="str">
            <v>8515</v>
          </cell>
          <cell r="F162">
            <v>2437.8000000000002</v>
          </cell>
          <cell r="G162">
            <v>36577</v>
          </cell>
          <cell r="H162">
            <v>254.1754072</v>
          </cell>
          <cell r="I162">
            <v>121.34668000000001</v>
          </cell>
          <cell r="J162" t="str">
            <v/>
          </cell>
          <cell r="M162" t="str">
            <v/>
          </cell>
          <cell r="O162" t="str">
            <v/>
          </cell>
          <cell r="P162">
            <v>0</v>
          </cell>
          <cell r="Q162">
            <v>0.17072683252915991</v>
          </cell>
          <cell r="R162" t="str">
            <v/>
          </cell>
          <cell r="S162">
            <v>0.17072683252915991</v>
          </cell>
          <cell r="T162">
            <v>40</v>
          </cell>
          <cell r="U162" t="str">
            <v>New</v>
          </cell>
          <cell r="X162">
            <v>49</v>
          </cell>
          <cell r="Y162">
            <v>0.74080000000000001</v>
          </cell>
          <cell r="Z162">
            <v>-5.4437416525962572</v>
          </cell>
          <cell r="AA162">
            <v>-5.2344799999999996</v>
          </cell>
          <cell r="AB162">
            <v>-5.159822667513458</v>
          </cell>
          <cell r="AC162" t="str">
            <v>AC-11,100/AC-10,100</v>
          </cell>
          <cell r="AE162">
            <v>35.799999999999997</v>
          </cell>
          <cell r="AF162" t="str">
            <v>16/30</v>
          </cell>
          <cell r="AG162">
            <v>8</v>
          </cell>
          <cell r="AH162">
            <v>87.3</v>
          </cell>
          <cell r="AI162">
            <v>420</v>
          </cell>
          <cell r="AJ162">
            <v>5850.3287016285658</v>
          </cell>
          <cell r="AK162">
            <v>2</v>
          </cell>
          <cell r="AL162" t="str">
            <v>1:-5.23448!45.13441</v>
          </cell>
          <cell r="AM162">
            <v>1</v>
          </cell>
          <cell r="AN162">
            <v>-5.2344799999999996</v>
          </cell>
          <cell r="AO162">
            <v>11.878134571747633</v>
          </cell>
          <cell r="AP162">
            <v>45.134410000000003</v>
          </cell>
          <cell r="AQ162">
            <v>40</v>
          </cell>
          <cell r="AR162">
            <v>4.3391062229975459</v>
          </cell>
          <cell r="AS162">
            <v>0.90802631446501714</v>
          </cell>
          <cell r="AT162">
            <v>0</v>
          </cell>
          <cell r="AU162" t="str">
            <v/>
          </cell>
          <cell r="AV162">
            <v>0</v>
          </cell>
          <cell r="AW162" t="str">
            <v>Prefrac  kh estimate acceptable</v>
          </cell>
          <cell r="AY162">
            <v>45.134410000000003</v>
          </cell>
        </row>
        <row r="163">
          <cell r="C163" t="str">
            <v>Priobskoe RB!8517</v>
          </cell>
          <cell r="E163" t="str">
            <v>8517</v>
          </cell>
          <cell r="F163">
            <v>2463.5500000000002</v>
          </cell>
          <cell r="G163">
            <v>36838</v>
          </cell>
          <cell r="H163">
            <v>240</v>
          </cell>
          <cell r="I163">
            <v>121.34668000000001</v>
          </cell>
          <cell r="J163">
            <v>71.55</v>
          </cell>
          <cell r="K163">
            <v>79.5</v>
          </cell>
          <cell r="L163">
            <v>0</v>
          </cell>
          <cell r="M163">
            <v>100</v>
          </cell>
          <cell r="N163">
            <v>1283</v>
          </cell>
          <cell r="O163">
            <v>119.24950000000001</v>
          </cell>
          <cell r="P163">
            <v>0</v>
          </cell>
          <cell r="R163">
            <v>0.65847021015559937</v>
          </cell>
          <cell r="S163">
            <v>0.65847021015559937</v>
          </cell>
          <cell r="T163">
            <v>154.27456842043466</v>
          </cell>
          <cell r="U163" t="str">
            <v>Old</v>
          </cell>
          <cell r="X163">
            <v>34</v>
          </cell>
          <cell r="Y163">
            <v>2.96</v>
          </cell>
          <cell r="Z163">
            <v>-5.5003809556471968</v>
          </cell>
          <cell r="AA163">
            <v>-4.56053</v>
          </cell>
          <cell r="AB163">
            <v>-4.6742560650388771</v>
          </cell>
          <cell r="AC163" t="str">
            <v>AS-12,94/AS-11,100/AS-10,100</v>
          </cell>
          <cell r="AE163">
            <v>35.659999999999997</v>
          </cell>
          <cell r="AF163" t="str">
            <v>16/20</v>
          </cell>
          <cell r="AG163">
            <v>9</v>
          </cell>
          <cell r="AH163">
            <v>45.6</v>
          </cell>
          <cell r="AI163">
            <v>420</v>
          </cell>
          <cell r="AJ163">
            <v>9916.8891431477223</v>
          </cell>
          <cell r="AK163">
            <v>3</v>
          </cell>
          <cell r="AL163" t="str">
            <v>1:-4.56053!246.41277</v>
          </cell>
          <cell r="AM163">
            <v>1</v>
          </cell>
          <cell r="AN163">
            <v>-4.56053</v>
          </cell>
          <cell r="AO163">
            <v>7.9430978838355273</v>
          </cell>
          <cell r="AP163">
            <v>246.41276999999999</v>
          </cell>
          <cell r="AQ163">
            <v>154.27456842043466</v>
          </cell>
          <cell r="AR163">
            <v>4.4952628881664127</v>
          </cell>
          <cell r="AS163">
            <v>4.2248692315580856</v>
          </cell>
          <cell r="AT163">
            <v>0</v>
          </cell>
          <cell r="AU163" t="str">
            <v/>
          </cell>
          <cell r="AV163">
            <v>0</v>
          </cell>
          <cell r="AW163" t="str">
            <v>DAMMAGED formation S =4.2</v>
          </cell>
          <cell r="AY163">
            <v>246.41276999999999</v>
          </cell>
        </row>
        <row r="164">
          <cell r="C164" t="str">
            <v>Priobskoe RB!8544</v>
          </cell>
          <cell r="E164" t="str">
            <v>8544</v>
          </cell>
          <cell r="F164">
            <v>2659.3</v>
          </cell>
          <cell r="G164">
            <v>36861</v>
          </cell>
          <cell r="H164">
            <v>252</v>
          </cell>
          <cell r="I164">
            <v>121.34668000000001</v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>
            <v>0</v>
          </cell>
          <cell r="Q164">
            <v>7.511980631283037E-2</v>
          </cell>
          <cell r="R164" t="str">
            <v/>
          </cell>
          <cell r="S164">
            <v>7.511980631283037E-2</v>
          </cell>
          <cell r="T164">
            <v>17.600000000000001</v>
          </cell>
          <cell r="U164" t="str">
            <v>Old</v>
          </cell>
          <cell r="X164">
            <v>21.5</v>
          </cell>
          <cell r="Y164">
            <v>1.2</v>
          </cell>
          <cell r="Z164">
            <v>-6.6312118723699793</v>
          </cell>
          <cell r="AA164">
            <v>-4.9898199999999999</v>
          </cell>
          <cell r="AB164">
            <v>-5.0383119163661823</v>
          </cell>
          <cell r="AC164" t="str">
            <v>AC-12,100/AC-11,100/AC-10,100</v>
          </cell>
          <cell r="AE164">
            <v>39.180999999999997</v>
          </cell>
          <cell r="AF164" t="str">
            <v>16/20C</v>
          </cell>
          <cell r="AG164">
            <v>8.8000000000000007</v>
          </cell>
          <cell r="AH164">
            <v>64.400000000000006</v>
          </cell>
          <cell r="AI164">
            <v>600</v>
          </cell>
          <cell r="AJ164">
            <v>11272.244709449336</v>
          </cell>
          <cell r="AK164">
            <v>3</v>
          </cell>
          <cell r="AL164" t="str">
            <v>1:-4.98982!81.17895</v>
          </cell>
          <cell r="AM164">
            <v>1</v>
          </cell>
          <cell r="AN164">
            <v>-4.9898199999999999</v>
          </cell>
          <cell r="AO164">
            <v>18.974213518205893</v>
          </cell>
          <cell r="AP164">
            <v>81.17895</v>
          </cell>
          <cell r="AQ164">
            <v>17.600000000000001</v>
          </cell>
          <cell r="AR164">
            <v>15.655027345386266</v>
          </cell>
          <cell r="AS164">
            <v>25.554569183064295</v>
          </cell>
          <cell r="AT164">
            <v>0</v>
          </cell>
          <cell r="AU164" t="str">
            <v/>
          </cell>
          <cell r="AV164">
            <v>0</v>
          </cell>
          <cell r="AW164" t="str">
            <v>Prefrac kh estimate too low by 461%</v>
          </cell>
          <cell r="AY164">
            <v>81.17895</v>
          </cell>
        </row>
        <row r="165">
          <cell r="C165" t="str">
            <v>Priobskoe RB!8545</v>
          </cell>
          <cell r="E165" t="str">
            <v>8545</v>
          </cell>
          <cell r="F165">
            <v>2651.2</v>
          </cell>
          <cell r="G165">
            <v>36823</v>
          </cell>
          <cell r="H165">
            <v>255</v>
          </cell>
          <cell r="I165">
            <v>121.34668000000001</v>
          </cell>
          <cell r="J165">
            <v>42.480000000000004</v>
          </cell>
          <cell r="K165">
            <v>47.2</v>
          </cell>
          <cell r="L165">
            <v>0</v>
          </cell>
          <cell r="M165">
            <v>100</v>
          </cell>
          <cell r="N165">
            <v>1719</v>
          </cell>
          <cell r="O165">
            <v>96.897999999999982</v>
          </cell>
          <cell r="P165">
            <v>0</v>
          </cell>
          <cell r="R165">
            <v>0.30273346931420009</v>
          </cell>
          <cell r="S165">
            <v>0.30273346931420009</v>
          </cell>
          <cell r="T165">
            <v>70.928152260423062</v>
          </cell>
          <cell r="U165" t="str">
            <v>Old</v>
          </cell>
          <cell r="X165">
            <v>26.75</v>
          </cell>
          <cell r="Y165">
            <v>1.28</v>
          </cell>
          <cell r="Z165">
            <v>-5.4009596897978529</v>
          </cell>
          <cell r="AA165">
            <v>-4.9606000000000003</v>
          </cell>
          <cell r="AB165">
            <v>-4.9442097191855279</v>
          </cell>
          <cell r="AC165" t="str">
            <v>AS-12,100/AS-11,100/AS-10,100</v>
          </cell>
          <cell r="AE165">
            <v>40.130000000000003</v>
          </cell>
          <cell r="AF165" t="str">
            <v>16/30</v>
          </cell>
          <cell r="AG165">
            <v>10.7</v>
          </cell>
          <cell r="AH165">
            <v>65.2</v>
          </cell>
          <cell r="AI165">
            <v>420</v>
          </cell>
          <cell r="AJ165">
            <v>6565.0684419271938</v>
          </cell>
          <cell r="AK165">
            <v>3</v>
          </cell>
          <cell r="AL165" t="str">
            <v>1:-4.96060!89.59649</v>
          </cell>
          <cell r="AM165">
            <v>1</v>
          </cell>
          <cell r="AN165">
            <v>-4.9606000000000003</v>
          </cell>
          <cell r="AO165">
            <v>12.024982243826932</v>
          </cell>
          <cell r="AP165">
            <v>89.596490000000003</v>
          </cell>
          <cell r="AQ165">
            <v>70.928152260423062</v>
          </cell>
          <cell r="AR165">
            <v>4.2281372075539823</v>
          </cell>
          <cell r="AS165">
            <v>1.8618937038017309</v>
          </cell>
          <cell r="AT165">
            <v>0</v>
          </cell>
          <cell r="AU165" t="str">
            <v/>
          </cell>
          <cell r="AV165">
            <v>0</v>
          </cell>
          <cell r="AW165" t="str">
            <v>Slight DAMMAGED formation S =1.9</v>
          </cell>
          <cell r="AY165">
            <v>89.596490000000003</v>
          </cell>
        </row>
        <row r="166">
          <cell r="C166" t="str">
            <v>Priobskoe RB!8546</v>
          </cell>
          <cell r="E166" t="str">
            <v>8546</v>
          </cell>
          <cell r="F166">
            <v>2447.9499999999998</v>
          </cell>
          <cell r="G166">
            <v>36840</v>
          </cell>
          <cell r="H166">
            <v>245</v>
          </cell>
          <cell r="I166">
            <v>121.34668000000001</v>
          </cell>
          <cell r="J166">
            <v>149.85</v>
          </cell>
          <cell r="K166">
            <v>166.5</v>
          </cell>
          <cell r="L166">
            <v>0</v>
          </cell>
          <cell r="M166">
            <v>100</v>
          </cell>
          <cell r="N166">
            <v>1972</v>
          </cell>
          <cell r="O166">
            <v>55.835499999999982</v>
          </cell>
          <cell r="P166">
            <v>0</v>
          </cell>
          <cell r="R166">
            <v>0.95995482221008932</v>
          </cell>
          <cell r="S166">
            <v>0.95995482221008932</v>
          </cell>
          <cell r="T166">
            <v>224.91012291137781</v>
          </cell>
          <cell r="U166" t="str">
            <v>Old</v>
          </cell>
          <cell r="X166">
            <v>32</v>
          </cell>
          <cell r="Y166">
            <v>1.52</v>
          </cell>
          <cell r="Z166">
            <v>-2.6064377341079084</v>
          </cell>
          <cell r="AA166">
            <v>-2.6064699999999998</v>
          </cell>
          <cell r="AB166">
            <v>-4.8911925475682718</v>
          </cell>
          <cell r="AC166" t="str">
            <v>AS-12,21/AS-11,100/AS-10,100</v>
          </cell>
          <cell r="AE166">
            <v>29.407</v>
          </cell>
          <cell r="AF166" t="str">
            <v>16/20</v>
          </cell>
          <cell r="AG166">
            <v>10.9</v>
          </cell>
          <cell r="AH166">
            <v>58.9</v>
          </cell>
          <cell r="AI166">
            <v>420</v>
          </cell>
          <cell r="AJ166">
            <v>5227.6969138365039</v>
          </cell>
          <cell r="AK166">
            <v>3</v>
          </cell>
          <cell r="AL166" t="str">
            <v>0.04095:-2.60647!224.91012</v>
          </cell>
          <cell r="AM166">
            <v>4.095E-2</v>
          </cell>
          <cell r="AN166">
            <v>-2.6064699999999998</v>
          </cell>
          <cell r="AO166">
            <v>0.17614345575948148</v>
          </cell>
          <cell r="AP166">
            <v>224.91012000000001</v>
          </cell>
          <cell r="AQ166">
            <v>224.91012291137781</v>
          </cell>
          <cell r="AR166">
            <v>1.583419284566447</v>
          </cell>
          <cell r="AS166" t="str">
            <v/>
          </cell>
          <cell r="AT166">
            <v>0</v>
          </cell>
          <cell r="AU166" t="str">
            <v/>
          </cell>
          <cell r="AV166">
            <v>0</v>
          </cell>
          <cell r="AW166" t="str">
            <v>Proppant Pack damage=4%</v>
          </cell>
          <cell r="AY166">
            <v>224.91012291137781</v>
          </cell>
        </row>
        <row r="167">
          <cell r="C167" t="str">
            <v>Priobskoe RB!8547</v>
          </cell>
          <cell r="E167" t="str">
            <v>8547</v>
          </cell>
          <cell r="F167">
            <v>2642.15</v>
          </cell>
          <cell r="G167">
            <v>36821</v>
          </cell>
          <cell r="H167">
            <v>260</v>
          </cell>
          <cell r="I167">
            <v>121.34668000000001</v>
          </cell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  <cell r="N167" t="str">
            <v/>
          </cell>
          <cell r="O167" t="str">
            <v/>
          </cell>
          <cell r="P167">
            <v>0</v>
          </cell>
          <cell r="Q167">
            <v>0.23048122391436587</v>
          </cell>
          <cell r="R167" t="str">
            <v/>
          </cell>
          <cell r="S167">
            <v>0.23048122391436587</v>
          </cell>
          <cell r="T167">
            <v>53.999999999999993</v>
          </cell>
          <cell r="U167" t="str">
            <v>Old</v>
          </cell>
          <cell r="X167">
            <v>28.75</v>
          </cell>
          <cell r="Y167">
            <v>1.78</v>
          </cell>
          <cell r="Z167">
            <v>-6.1580714138851143</v>
          </cell>
          <cell r="AA167">
            <v>-4.8860200000000003</v>
          </cell>
          <cell r="AB167">
            <v>-4.9157746850119999</v>
          </cell>
          <cell r="AC167" t="str">
            <v>AS-12,100/AS-11,98/AS-10,100</v>
          </cell>
          <cell r="AE167">
            <v>36.61</v>
          </cell>
          <cell r="AF167" t="str">
            <v>16/30</v>
          </cell>
          <cell r="AG167">
            <v>10.8</v>
          </cell>
          <cell r="AH167">
            <v>63.7</v>
          </cell>
          <cell r="AI167">
            <v>420</v>
          </cell>
          <cell r="AJ167">
            <v>6073.4856930509095</v>
          </cell>
          <cell r="AK167">
            <v>3</v>
          </cell>
          <cell r="AL167" t="str">
            <v>1:-4.88602!128.99203</v>
          </cell>
          <cell r="AM167">
            <v>1</v>
          </cell>
          <cell r="AN167">
            <v>-4.8860200000000003</v>
          </cell>
          <cell r="AO167">
            <v>7.9828773811330453</v>
          </cell>
          <cell r="AP167">
            <v>128.99203</v>
          </cell>
          <cell r="AQ167">
            <v>53.999999999999993</v>
          </cell>
          <cell r="AR167">
            <v>7.7229730150325704</v>
          </cell>
          <cell r="AS167">
            <v>9.8240198271762118</v>
          </cell>
          <cell r="AT167">
            <v>0</v>
          </cell>
          <cell r="AU167" t="str">
            <v/>
          </cell>
          <cell r="AV167">
            <v>0</v>
          </cell>
          <cell r="AW167" t="str">
            <v>Prefrac kh estimate too low by 239%</v>
          </cell>
          <cell r="AY167">
            <v>128.99203</v>
          </cell>
        </row>
        <row r="168">
          <cell r="C168" t="str">
            <v>Priobskoe RB!8548</v>
          </cell>
          <cell r="E168" t="str">
            <v>8548</v>
          </cell>
          <cell r="F168">
            <v>2456.0500000000002</v>
          </cell>
          <cell r="G168">
            <v>36859</v>
          </cell>
          <cell r="H168">
            <v>248</v>
          </cell>
          <cell r="I168">
            <v>121.34668000000001</v>
          </cell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  <cell r="N168" t="str">
            <v/>
          </cell>
          <cell r="O168" t="str">
            <v/>
          </cell>
          <cell r="P168">
            <v>0</v>
          </cell>
          <cell r="Q168">
            <v>8.8351135833840258E-2</v>
          </cell>
          <cell r="R168" t="str">
            <v/>
          </cell>
          <cell r="S168">
            <v>8.8351135833840258E-2</v>
          </cell>
          <cell r="T168">
            <v>20.700000000000003</v>
          </cell>
          <cell r="U168" t="str">
            <v>Old</v>
          </cell>
          <cell r="X168">
            <v>23.5</v>
          </cell>
          <cell r="Y168">
            <v>1.85</v>
          </cell>
          <cell r="Z168">
            <v>-6.7362081730184542</v>
          </cell>
          <cell r="AA168">
            <v>-4.9175500000000003</v>
          </cell>
          <cell r="AB168">
            <v>-4.9972924236085108</v>
          </cell>
          <cell r="AC168" t="str">
            <v>AC-11,100/AC-10,100</v>
          </cell>
          <cell r="AE168">
            <v>39.707000000000001</v>
          </cell>
          <cell r="AF168" t="str">
            <v>16/20C</v>
          </cell>
          <cell r="AG168">
            <v>13.8</v>
          </cell>
          <cell r="AH168">
            <v>61.8</v>
          </cell>
          <cell r="AI168">
            <v>600</v>
          </cell>
          <cell r="AJ168">
            <v>7591.0691235218183</v>
          </cell>
          <cell r="AK168">
            <v>2</v>
          </cell>
          <cell r="AL168" t="str">
            <v>1:-4.91755!132.13262</v>
          </cell>
          <cell r="AM168">
            <v>1</v>
          </cell>
          <cell r="AN168">
            <v>-4.9175500000000003</v>
          </cell>
          <cell r="AO168">
            <v>12.828725452143802</v>
          </cell>
          <cell r="AP168">
            <v>132.13262</v>
          </cell>
          <cell r="AQ168">
            <v>20.700000000000003</v>
          </cell>
          <cell r="AR168">
            <v>20.939143931122821</v>
          </cell>
          <cell r="AS168">
            <v>38.081134347355793</v>
          </cell>
          <cell r="AT168">
            <v>0</v>
          </cell>
          <cell r="AU168" t="str">
            <v/>
          </cell>
          <cell r="AV168">
            <v>0</v>
          </cell>
          <cell r="AW168" t="str">
            <v>Prefrac kh estimate too low by 638%</v>
          </cell>
          <cell r="AY168">
            <v>132.13262</v>
          </cell>
        </row>
        <row r="169">
          <cell r="C169" t="str">
            <v>Priobskoe RB!8701</v>
          </cell>
          <cell r="E169" t="str">
            <v>8701</v>
          </cell>
          <cell r="F169">
            <v>2405</v>
          </cell>
          <cell r="G169">
            <v>36584</v>
          </cell>
          <cell r="H169">
            <v>254.1754072</v>
          </cell>
          <cell r="I169">
            <v>121.34668000000001</v>
          </cell>
          <cell r="J169">
            <v>166.95000000000002</v>
          </cell>
          <cell r="K169">
            <v>185.5</v>
          </cell>
          <cell r="L169">
            <v>0</v>
          </cell>
          <cell r="M169">
            <v>100</v>
          </cell>
          <cell r="N169">
            <v>1881</v>
          </cell>
          <cell r="O169">
            <v>60.16</v>
          </cell>
          <cell r="P169">
            <v>0</v>
          </cell>
          <cell r="R169">
            <v>1.0288218393857731</v>
          </cell>
          <cell r="S169">
            <v>1.0288218393857731</v>
          </cell>
          <cell r="T169">
            <v>241.04514191348372</v>
          </cell>
          <cell r="U169" t="str">
            <v>Old</v>
          </cell>
          <cell r="X169">
            <v>42</v>
          </cell>
          <cell r="Y169">
            <v>1.41</v>
          </cell>
          <cell r="Z169">
            <v>-1.9123913805096535</v>
          </cell>
          <cell r="AA169">
            <v>-1.91205</v>
          </cell>
          <cell r="AB169">
            <v>-5.1126608754097429</v>
          </cell>
          <cell r="AC169" t="str">
            <v>AC-12,100/AC-11,99/AC-10,100</v>
          </cell>
          <cell r="AE169">
            <v>37.799999999999997</v>
          </cell>
          <cell r="AF169" t="str">
            <v>16/30</v>
          </cell>
          <cell r="AG169">
            <v>7.2</v>
          </cell>
          <cell r="AH169">
            <v>79.5</v>
          </cell>
          <cell r="AI169">
            <v>420</v>
          </cell>
          <cell r="AJ169">
            <v>7536.9155045118932</v>
          </cell>
          <cell r="AK169">
            <v>3</v>
          </cell>
          <cell r="AL169" t="str">
            <v>0.02222:-1.91205!241.04514</v>
          </cell>
          <cell r="AM169">
            <v>2.222E-2</v>
          </cell>
          <cell r="AN169">
            <v>-1.91205</v>
          </cell>
          <cell r="AO169">
            <v>6.2922314526383874E-2</v>
          </cell>
          <cell r="AP169">
            <v>241.04514</v>
          </cell>
          <cell r="AQ169">
            <v>241.04514191348372</v>
          </cell>
          <cell r="AR169">
            <v>1.370409042544537</v>
          </cell>
          <cell r="AS169" t="str">
            <v/>
          </cell>
          <cell r="AT169">
            <v>0</v>
          </cell>
          <cell r="AU169" t="str">
            <v/>
          </cell>
          <cell r="AV169">
            <v>0</v>
          </cell>
          <cell r="AW169" t="str">
            <v>Proppant Pack damage=2%</v>
          </cell>
          <cell r="AY169">
            <v>241.04514191348372</v>
          </cell>
        </row>
        <row r="170">
          <cell r="C170" t="str">
            <v>Priobskoe RB!8706</v>
          </cell>
          <cell r="E170" t="str">
            <v>8706</v>
          </cell>
          <cell r="F170">
            <v>2632.7</v>
          </cell>
          <cell r="G170">
            <v>36853</v>
          </cell>
          <cell r="H170">
            <v>250</v>
          </cell>
          <cell r="I170">
            <v>121.34668000000001</v>
          </cell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  <cell r="N170" t="str">
            <v/>
          </cell>
          <cell r="O170" t="str">
            <v/>
          </cell>
          <cell r="P170">
            <v>0</v>
          </cell>
          <cell r="Q170">
            <v>0.11203948384726119</v>
          </cell>
          <cell r="R170" t="str">
            <v/>
          </cell>
          <cell r="S170">
            <v>0.11203948384726119</v>
          </cell>
          <cell r="T170">
            <v>26.249999999999996</v>
          </cell>
          <cell r="U170" t="str">
            <v>Old</v>
          </cell>
          <cell r="X170">
            <v>23.67</v>
          </cell>
          <cell r="Y170">
            <v>0.73</v>
          </cell>
          <cell r="Z170">
            <v>-5.9883303070643521</v>
          </cell>
          <cell r="AA170">
            <v>-4.8118600000000002</v>
          </cell>
          <cell r="AB170">
            <v>-4.8158312448685319</v>
          </cell>
          <cell r="AC170" t="str">
            <v>AC-12,99/AC-12,100/AC-10,100</v>
          </cell>
          <cell r="AE170">
            <v>30.79</v>
          </cell>
          <cell r="AF170" t="str">
            <v>16/20C</v>
          </cell>
          <cell r="AG170">
            <v>10.5</v>
          </cell>
          <cell r="AH170">
            <v>51.4</v>
          </cell>
          <cell r="AI170">
            <v>600</v>
          </cell>
          <cell r="AJ170">
            <v>9301.665176305678</v>
          </cell>
          <cell r="AK170">
            <v>3</v>
          </cell>
          <cell r="AL170" t="str">
            <v>1:-4.81186!46.20627</v>
          </cell>
          <cell r="AM170">
            <v>1</v>
          </cell>
          <cell r="AN170">
            <v>-4.8118600000000002</v>
          </cell>
          <cell r="AO170">
            <v>41.123111862215076</v>
          </cell>
          <cell r="AP170">
            <v>46.206270000000004</v>
          </cell>
          <cell r="AQ170">
            <v>26.249999999999996</v>
          </cell>
          <cell r="AR170">
            <v>5.5044150241262804</v>
          </cell>
          <cell r="AS170">
            <v>5.3779646546693778</v>
          </cell>
          <cell r="AT170">
            <v>0</v>
          </cell>
          <cell r="AU170" t="str">
            <v/>
          </cell>
          <cell r="AV170">
            <v>0</v>
          </cell>
          <cell r="AW170" t="str">
            <v>Prefrac kh estimate too low by 176%</v>
          </cell>
          <cell r="AY170">
            <v>46.206270000000004</v>
          </cell>
        </row>
        <row r="171">
          <cell r="C171" t="str">
            <v>Priobskoe RB!8707</v>
          </cell>
          <cell r="E171" t="str">
            <v>8707</v>
          </cell>
          <cell r="F171">
            <v>2625.4</v>
          </cell>
          <cell r="G171">
            <v>36712</v>
          </cell>
          <cell r="H171">
            <v>256.24543879999999</v>
          </cell>
          <cell r="I171">
            <v>121.34668000000001</v>
          </cell>
          <cell r="J171">
            <v>20.303999999999998</v>
          </cell>
          <cell r="K171">
            <v>24</v>
          </cell>
          <cell r="L171">
            <v>6</v>
          </cell>
          <cell r="M171">
            <v>94</v>
          </cell>
          <cell r="N171">
            <v>1470</v>
          </cell>
          <cell r="O171">
            <v>116.986</v>
          </cell>
          <cell r="P171">
            <v>0</v>
          </cell>
          <cell r="R171">
            <v>0.17242643708351615</v>
          </cell>
          <cell r="S171">
            <v>0.17242643708351615</v>
          </cell>
          <cell r="T171">
            <v>40.398204436684772</v>
          </cell>
          <cell r="U171" t="str">
            <v>Old</v>
          </cell>
          <cell r="X171">
            <v>111</v>
          </cell>
          <cell r="Y171">
            <v>0.43</v>
          </cell>
          <cell r="Z171">
            <v>-4.237412175003243</v>
          </cell>
          <cell r="AA171">
            <v>-4.0689900000000003</v>
          </cell>
          <cell r="AB171">
            <v>-4.8102018212069098</v>
          </cell>
          <cell r="AC171" t="str">
            <v>AS-12,36/AS-11,100</v>
          </cell>
          <cell r="AE171">
            <v>12</v>
          </cell>
          <cell r="AF171" t="str">
            <v>12/20</v>
          </cell>
          <cell r="AG171">
            <v>29.3</v>
          </cell>
          <cell r="AH171">
            <v>59.7</v>
          </cell>
          <cell r="AI171">
            <v>590</v>
          </cell>
          <cell r="AJ171">
            <v>1289.0539654795718</v>
          </cell>
          <cell r="AK171">
            <v>2</v>
          </cell>
          <cell r="AL171" t="str">
            <v>0.07727:-4.06899!40.39820</v>
          </cell>
          <cell r="AM171">
            <v>7.7270000000000005E-2</v>
          </cell>
          <cell r="AN171">
            <v>-4.0689900000000003</v>
          </cell>
          <cell r="AO171">
            <v>1.2100777784953844</v>
          </cell>
          <cell r="AP171">
            <v>40.398200000000003</v>
          </cell>
          <cell r="AQ171">
            <v>40.398204436684772</v>
          </cell>
          <cell r="AR171">
            <v>2.3540479729163319</v>
          </cell>
          <cell r="AS171" t="str">
            <v/>
          </cell>
          <cell r="AT171">
            <v>0</v>
          </cell>
          <cell r="AU171" t="str">
            <v/>
          </cell>
          <cell r="AV171">
            <v>0</v>
          </cell>
          <cell r="AW171" t="str">
            <v>Proppant Pack damage=8%</v>
          </cell>
          <cell r="AY171">
            <v>40.398204436684772</v>
          </cell>
        </row>
        <row r="172">
          <cell r="C172" t="str">
            <v>Priobskoe RB!8711</v>
          </cell>
          <cell r="E172" t="str">
            <v>8711</v>
          </cell>
          <cell r="F172">
            <v>2660.1</v>
          </cell>
          <cell r="G172">
            <v>36842</v>
          </cell>
          <cell r="H172">
            <v>250</v>
          </cell>
          <cell r="I172">
            <v>121.34668000000001</v>
          </cell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  <cell r="N172" t="str">
            <v/>
          </cell>
          <cell r="O172" t="str">
            <v/>
          </cell>
          <cell r="P172">
            <v>0</v>
          </cell>
          <cell r="Q172">
            <v>0.22877395558907429</v>
          </cell>
          <cell r="R172" t="str">
            <v/>
          </cell>
          <cell r="S172">
            <v>0.22877395558907429</v>
          </cell>
          <cell r="T172">
            <v>53.599999999999994</v>
          </cell>
          <cell r="U172" t="str">
            <v>Old</v>
          </cell>
          <cell r="X172">
            <v>30</v>
          </cell>
          <cell r="Y172">
            <v>1.2325999999999999</v>
          </cell>
          <cell r="Z172">
            <v>-5.761083583529742</v>
          </cell>
          <cell r="AA172">
            <v>-5.0858299999999996</v>
          </cell>
          <cell r="AB172">
            <v>-5.0744991652244078</v>
          </cell>
          <cell r="AC172" t="str">
            <v>AS-12,100/AS-11,100/AC-10,100</v>
          </cell>
          <cell r="AE172">
            <v>31.407</v>
          </cell>
          <cell r="AF172" t="str">
            <v>16/20C</v>
          </cell>
          <cell r="AG172">
            <v>13.4</v>
          </cell>
          <cell r="AH172">
            <v>74.3</v>
          </cell>
          <cell r="AI172">
            <v>600</v>
          </cell>
          <cell r="AJ172">
            <v>5143.2338861605131</v>
          </cell>
          <cell r="AK172">
            <v>3</v>
          </cell>
          <cell r="AL172" t="str">
            <v>1:-5.08583!76.75120</v>
          </cell>
          <cell r="AM172">
            <v>1</v>
          </cell>
          <cell r="AN172">
            <v>-5.0858299999999996</v>
          </cell>
          <cell r="AO172">
            <v>12.085568502595464</v>
          </cell>
          <cell r="AP172">
            <v>76.751199999999997</v>
          </cell>
          <cell r="AQ172">
            <v>53.599999999999994</v>
          </cell>
          <cell r="AR172">
            <v>5.0947713519831215</v>
          </cell>
          <cell r="AS172">
            <v>3.0554599628085102</v>
          </cell>
          <cell r="AT172">
            <v>0</v>
          </cell>
          <cell r="AU172" t="str">
            <v/>
          </cell>
          <cell r="AV172">
            <v>0</v>
          </cell>
          <cell r="AW172" t="str">
            <v>Prefrac  kh estimate acceptable</v>
          </cell>
          <cell r="AY172">
            <v>76.751199999999997</v>
          </cell>
        </row>
        <row r="173">
          <cell r="C173" t="str">
            <v>Priobskoe RB!8715</v>
          </cell>
          <cell r="E173" t="str">
            <v>8715</v>
          </cell>
          <cell r="F173">
            <v>2528.65</v>
          </cell>
          <cell r="G173">
            <v>36875</v>
          </cell>
          <cell r="H173">
            <v>240</v>
          </cell>
          <cell r="I173">
            <v>121.34668000000001</v>
          </cell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  <cell r="N173" t="str">
            <v/>
          </cell>
          <cell r="O173" t="str">
            <v/>
          </cell>
          <cell r="P173">
            <v>0</v>
          </cell>
          <cell r="Q173">
            <v>7.0424818418278468E-2</v>
          </cell>
          <cell r="R173" t="str">
            <v/>
          </cell>
          <cell r="S173">
            <v>7.0424818418278468E-2</v>
          </cell>
          <cell r="T173">
            <v>16.500000000000004</v>
          </cell>
          <cell r="U173" t="str">
            <v>Old</v>
          </cell>
          <cell r="X173">
            <v>11</v>
          </cell>
          <cell r="Y173">
            <v>1.3583000000000001</v>
          </cell>
          <cell r="Z173">
            <v>-6.7072725397548405</v>
          </cell>
          <cell r="AA173">
            <v>-5.4727399999999999</v>
          </cell>
          <cell r="AB173">
            <v>-5.5781742434892161</v>
          </cell>
          <cell r="AC173" t="str">
            <v>AC-12,100/AC-11,87/AC-10,99</v>
          </cell>
          <cell r="AE173">
            <v>39.979999999999997</v>
          </cell>
          <cell r="AF173" t="str">
            <v>20/40C</v>
          </cell>
          <cell r="AG173">
            <v>11</v>
          </cell>
          <cell r="AH173">
            <v>138.30000000000001</v>
          </cell>
          <cell r="AI173">
            <v>350</v>
          </cell>
          <cell r="AJ173">
            <v>2499.471275996787</v>
          </cell>
          <cell r="AK173">
            <v>3</v>
          </cell>
          <cell r="AL173" t="str">
            <v>1:-5.47274!45.52687</v>
          </cell>
          <cell r="AM173">
            <v>1</v>
          </cell>
          <cell r="AN173">
            <v>-5.4727399999999999</v>
          </cell>
          <cell r="AO173">
            <v>4.3666749213112741</v>
          </cell>
          <cell r="AP173">
            <v>45.526870000000002</v>
          </cell>
          <cell r="AQ173">
            <v>16.500000000000004</v>
          </cell>
          <cell r="AR173">
            <v>12.189261535227365</v>
          </cell>
          <cell r="AS173">
            <v>12.444691753402672</v>
          </cell>
          <cell r="AT173">
            <v>0</v>
          </cell>
          <cell r="AU173" t="str">
            <v/>
          </cell>
          <cell r="AV173">
            <v>0</v>
          </cell>
          <cell r="AW173" t="str">
            <v>Prefrac kh estimate too low by 276%</v>
          </cell>
          <cell r="AY173">
            <v>45.526870000000002</v>
          </cell>
        </row>
        <row r="174">
          <cell r="C174" t="str">
            <v>Priobskoe RB!8716</v>
          </cell>
          <cell r="E174" t="str">
            <v>8716</v>
          </cell>
          <cell r="F174">
            <v>2608.4</v>
          </cell>
          <cell r="G174">
            <v>36764</v>
          </cell>
          <cell r="H174">
            <v>260</v>
          </cell>
          <cell r="I174">
            <v>121.34668000000001</v>
          </cell>
          <cell r="J174">
            <v>39.42</v>
          </cell>
          <cell r="K174">
            <v>43.8</v>
          </cell>
          <cell r="L174">
            <v>0</v>
          </cell>
          <cell r="M174">
            <v>100</v>
          </cell>
          <cell r="N174">
            <v>1387</v>
          </cell>
          <cell r="O174">
            <v>122.926</v>
          </cell>
          <cell r="P174">
            <v>0</v>
          </cell>
          <cell r="R174">
            <v>0.31953543341552731</v>
          </cell>
          <cell r="S174">
            <v>0.31953543341552731</v>
          </cell>
          <cell r="T174">
            <v>74.864724819621102</v>
          </cell>
          <cell r="U174" t="str">
            <v>Old</v>
          </cell>
          <cell r="X174">
            <v>38</v>
          </cell>
          <cell r="Y174">
            <v>0.62829999999999997</v>
          </cell>
          <cell r="Z174">
            <v>-3.4763882707952583</v>
          </cell>
          <cell r="AA174">
            <v>-3.1354500000000001</v>
          </cell>
          <cell r="AB174">
            <v>-5.28551353945186</v>
          </cell>
          <cell r="AC174" t="str">
            <v>AS-12,100/AS-11,100/AS-10,100</v>
          </cell>
          <cell r="AE174">
            <v>40.08</v>
          </cell>
          <cell r="AF174" t="str">
            <v>16/20</v>
          </cell>
          <cell r="AG174">
            <v>26.5</v>
          </cell>
          <cell r="AH174">
            <v>96.7</v>
          </cell>
          <cell r="AI174">
            <v>420</v>
          </cell>
          <cell r="AJ174">
            <v>1892.1811069646146</v>
          </cell>
          <cell r="AK174">
            <v>3</v>
          </cell>
          <cell r="AL174" t="str">
            <v>0.02808:-3.13545!74.86472</v>
          </cell>
          <cell r="AM174">
            <v>2.8080000000000001E-2</v>
          </cell>
          <cell r="AN174">
            <v>-3.1354500000000001</v>
          </cell>
          <cell r="AO174">
            <v>0.19449211564380614</v>
          </cell>
          <cell r="AP174">
            <v>74.864720000000005</v>
          </cell>
          <cell r="AQ174">
            <v>74.864724819621102</v>
          </cell>
          <cell r="AR174">
            <v>1.7960831705911167</v>
          </cell>
          <cell r="AS174" t="str">
            <v/>
          </cell>
          <cell r="AT174">
            <v>0</v>
          </cell>
          <cell r="AU174" t="str">
            <v/>
          </cell>
          <cell r="AV174">
            <v>0</v>
          </cell>
          <cell r="AW174" t="str">
            <v>Proppant Pack damage=3%</v>
          </cell>
          <cell r="AY174">
            <v>74.864724819621102</v>
          </cell>
        </row>
        <row r="175">
          <cell r="C175" t="str">
            <v>Priobskoe RB!8720</v>
          </cell>
          <cell r="E175" t="str">
            <v>8720</v>
          </cell>
          <cell r="F175">
            <v>2460.5</v>
          </cell>
          <cell r="G175">
            <v>36869</v>
          </cell>
          <cell r="H175">
            <v>230</v>
          </cell>
          <cell r="I175">
            <v>121.34668000000001</v>
          </cell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  <cell r="N175" t="str">
            <v/>
          </cell>
          <cell r="O175" t="str">
            <v/>
          </cell>
          <cell r="P175">
            <v>0</v>
          </cell>
          <cell r="Q175">
            <v>6.1461659710497572E-2</v>
          </cell>
          <cell r="R175" t="str">
            <v/>
          </cell>
          <cell r="S175">
            <v>6.1461659710497572E-2</v>
          </cell>
          <cell r="T175">
            <v>14.399999999999999</v>
          </cell>
          <cell r="U175" t="str">
            <v>Old</v>
          </cell>
          <cell r="X175">
            <v>17</v>
          </cell>
          <cell r="Y175">
            <v>2.0404</v>
          </cell>
          <cell r="Z175">
            <v>-6.860959062858031</v>
          </cell>
          <cell r="AA175">
            <v>-4.5830900000000003</v>
          </cell>
          <cell r="AB175">
            <v>-4.6363461781767183</v>
          </cell>
          <cell r="AC175" t="str">
            <v>AC-12,100/AC-11,100/AC-10,99</v>
          </cell>
          <cell r="AE175">
            <v>41.34</v>
          </cell>
          <cell r="AF175" t="str">
            <v>16/20C</v>
          </cell>
          <cell r="AG175">
            <v>7.2</v>
          </cell>
          <cell r="AH175">
            <v>41.8</v>
          </cell>
          <cell r="AI175">
            <v>600</v>
          </cell>
          <cell r="AJ175">
            <v>22395.724984397759</v>
          </cell>
          <cell r="AK175">
            <v>3</v>
          </cell>
          <cell r="AL175" t="str">
            <v>1:-4.58309!168.33381</v>
          </cell>
          <cell r="AM175">
            <v>1</v>
          </cell>
          <cell r="AN175">
            <v>-4.5830900000000003</v>
          </cell>
          <cell r="AO175">
            <v>22.916589599069823</v>
          </cell>
          <cell r="AP175">
            <v>168.33381</v>
          </cell>
          <cell r="AQ175">
            <v>14.399999999999999</v>
          </cell>
          <cell r="AR175">
            <v>33.197905407404392</v>
          </cell>
          <cell r="AS175">
            <v>75.620476011556292</v>
          </cell>
          <cell r="AT175">
            <v>0</v>
          </cell>
          <cell r="AU175" t="str">
            <v/>
          </cell>
          <cell r="AV175">
            <v>0</v>
          </cell>
          <cell r="AW175" t="str">
            <v>Prefrac kh estimate too low by 1169%</v>
          </cell>
          <cell r="AY175">
            <v>168.33381</v>
          </cell>
        </row>
        <row r="176">
          <cell r="C176" t="str">
            <v>Prirazlomnoe!1058</v>
          </cell>
          <cell r="E176" t="str">
            <v>1058</v>
          </cell>
          <cell r="F176">
            <v>2527.5</v>
          </cell>
          <cell r="G176">
            <v>36726</v>
          </cell>
          <cell r="H176">
            <v>209.74620680000001</v>
          </cell>
          <cell r="I176">
            <v>100</v>
          </cell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  <cell r="N176" t="str">
            <v/>
          </cell>
          <cell r="O176" t="str">
            <v/>
          </cell>
          <cell r="P176">
            <v>0</v>
          </cell>
          <cell r="Q176">
            <v>0.1920676865953049</v>
          </cell>
          <cell r="R176" t="str">
            <v/>
          </cell>
          <cell r="S176">
            <v>0.1920676865953049</v>
          </cell>
          <cell r="T176">
            <v>45</v>
          </cell>
          <cell r="U176" t="str">
            <v>Old</v>
          </cell>
          <cell r="X176">
            <v>28.75</v>
          </cell>
          <cell r="Y176">
            <v>1.05</v>
          </cell>
          <cell r="Z176">
            <v>-5.7800501516430414</v>
          </cell>
          <cell r="AA176">
            <v>-4.9690899999999996</v>
          </cell>
          <cell r="AB176">
            <v>-4.9322735189753208</v>
          </cell>
          <cell r="AC176" t="str">
            <v>BS-4,86</v>
          </cell>
          <cell r="AE176">
            <v>30.9</v>
          </cell>
          <cell r="AF176" t="str">
            <v>16/30</v>
          </cell>
          <cell r="AG176">
            <v>15</v>
          </cell>
          <cell r="AH176">
            <v>65.099999999999994</v>
          </cell>
          <cell r="AI176">
            <v>420</v>
          </cell>
          <cell r="AJ176">
            <v>3611.5007012622723</v>
          </cell>
          <cell r="AK176">
            <v>1</v>
          </cell>
          <cell r="AL176" t="str">
            <v>1:-4.96909!63.84535</v>
          </cell>
          <cell r="AM176">
            <v>1</v>
          </cell>
          <cell r="AN176">
            <v>-4.9690899999999996</v>
          </cell>
          <cell r="AO176">
            <v>13.033729452873638</v>
          </cell>
          <cell r="AP176">
            <v>63.845350000000003</v>
          </cell>
          <cell r="AQ176">
            <v>45</v>
          </cell>
          <cell r="AR176">
            <v>4.7680589274905811</v>
          </cell>
          <cell r="AS176">
            <v>2.962508288682014</v>
          </cell>
          <cell r="AT176">
            <v>0</v>
          </cell>
          <cell r="AU176" t="str">
            <v/>
          </cell>
          <cell r="AV176">
            <v>0</v>
          </cell>
          <cell r="AW176" t="str">
            <v>Prefrac  kh estimate acceptable</v>
          </cell>
          <cell r="AY176">
            <v>63.845350000000003</v>
          </cell>
        </row>
        <row r="177">
          <cell r="C177" t="str">
            <v>Prirazlomnoe!1111</v>
          </cell>
          <cell r="E177" t="str">
            <v>1111</v>
          </cell>
          <cell r="F177">
            <v>2551</v>
          </cell>
          <cell r="G177">
            <v>36701</v>
          </cell>
          <cell r="H177">
            <v>224.2160336</v>
          </cell>
          <cell r="I177">
            <v>100</v>
          </cell>
          <cell r="J177">
            <v>47.054700000000004</v>
          </cell>
          <cell r="K177">
            <v>53.9</v>
          </cell>
          <cell r="L177">
            <v>3</v>
          </cell>
          <cell r="M177">
            <v>97</v>
          </cell>
          <cell r="N177">
            <v>600</v>
          </cell>
          <cell r="O177">
            <v>188.59</v>
          </cell>
          <cell r="P177">
            <v>0</v>
          </cell>
          <cell r="R177">
            <v>1.5129385607495749</v>
          </cell>
          <cell r="S177">
            <v>1.5129385607495749</v>
          </cell>
          <cell r="T177">
            <v>354.47001232010012</v>
          </cell>
          <cell r="U177" t="str">
            <v>Old</v>
          </cell>
          <cell r="X177">
            <v>31</v>
          </cell>
          <cell r="Y177">
            <v>2.0493000000000001</v>
          </cell>
          <cell r="Z177">
            <v>-1.8514836772100765</v>
          </cell>
          <cell r="AA177">
            <v>-1.8513599999999999</v>
          </cell>
          <cell r="AB177">
            <v>-4.9281792409669105</v>
          </cell>
          <cell r="AC177" t="str">
            <v>BS-4,100</v>
          </cell>
          <cell r="AE177">
            <v>35.21</v>
          </cell>
          <cell r="AF177" t="str">
            <v>16/30</v>
          </cell>
          <cell r="AG177">
            <v>9.1999999999999993</v>
          </cell>
          <cell r="AH177">
            <v>81.2</v>
          </cell>
          <cell r="AI177">
            <v>420</v>
          </cell>
          <cell r="AJ177">
            <v>5379.273678378202</v>
          </cell>
          <cell r="AK177">
            <v>1</v>
          </cell>
          <cell r="AL177" t="str">
            <v>0.03415:-1.85136!354.47001</v>
          </cell>
          <cell r="AM177">
            <v>3.415E-2</v>
          </cell>
          <cell r="AN177">
            <v>-1.8513599999999999</v>
          </cell>
          <cell r="AO177">
            <v>5.8717377285895676E-2</v>
          </cell>
          <cell r="AP177">
            <v>354.47001</v>
          </cell>
          <cell r="AQ177">
            <v>354.47001232010012</v>
          </cell>
          <cell r="AR177">
            <v>1.3544842627245088</v>
          </cell>
          <cell r="AS177" t="str">
            <v/>
          </cell>
          <cell r="AT177">
            <v>0</v>
          </cell>
          <cell r="AU177" t="str">
            <v/>
          </cell>
          <cell r="AV177">
            <v>0</v>
          </cell>
          <cell r="AW177" t="str">
            <v>Proppant Pack damage=3%</v>
          </cell>
          <cell r="AY177">
            <v>354.47001232010012</v>
          </cell>
        </row>
        <row r="178">
          <cell r="C178" t="str">
            <v>Prirazlomnoe!188</v>
          </cell>
          <cell r="E178" t="str">
            <v>188</v>
          </cell>
          <cell r="F178">
            <v>2502.6</v>
          </cell>
          <cell r="G178">
            <v>36736</v>
          </cell>
          <cell r="H178">
            <v>198.37632880000001</v>
          </cell>
          <cell r="I178">
            <v>100</v>
          </cell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  <cell r="N178" t="str">
            <v/>
          </cell>
          <cell r="O178" t="str">
            <v/>
          </cell>
          <cell r="P178">
            <v>0</v>
          </cell>
          <cell r="Q178">
            <v>0.26035841960696887</v>
          </cell>
          <cell r="R178" t="str">
            <v/>
          </cell>
          <cell r="S178">
            <v>0.26035841960696887</v>
          </cell>
          <cell r="T178">
            <v>60.999999999999986</v>
          </cell>
          <cell r="U178" t="str">
            <v>Old</v>
          </cell>
          <cell r="X178">
            <v>29.4</v>
          </cell>
          <cell r="Y178">
            <v>1.86</v>
          </cell>
          <cell r="Z178">
            <v>-6.0838377099888046</v>
          </cell>
          <cell r="AA178">
            <v>-4.84612</v>
          </cell>
          <cell r="AB178">
            <v>-4.8889628626704624</v>
          </cell>
          <cell r="AC178" t="str">
            <v>BS-4,72</v>
          </cell>
          <cell r="AE178">
            <v>22.1</v>
          </cell>
          <cell r="AF178" t="str">
            <v>16/30</v>
          </cell>
          <cell r="AG178">
            <v>12.2</v>
          </cell>
          <cell r="AH178">
            <v>78</v>
          </cell>
          <cell r="AI178">
            <v>420</v>
          </cell>
          <cell r="AJ178">
            <v>2650.5702066999288</v>
          </cell>
          <cell r="AK178">
            <v>1</v>
          </cell>
          <cell r="AL178" t="str">
            <v>1:-4.84612!137.24767</v>
          </cell>
          <cell r="AM178">
            <v>1</v>
          </cell>
          <cell r="AN178">
            <v>-4.84612</v>
          </cell>
          <cell r="AO178">
            <v>3.0206441075708037</v>
          </cell>
          <cell r="AP178">
            <v>137.24767</v>
          </cell>
          <cell r="AQ178">
            <v>60.999999999999986</v>
          </cell>
          <cell r="AR178">
            <v>7.1440134194336533</v>
          </cell>
          <cell r="AS178">
            <v>8.8422873082063447</v>
          </cell>
          <cell r="AT178">
            <v>0</v>
          </cell>
          <cell r="AU178" t="str">
            <v/>
          </cell>
          <cell r="AV178">
            <v>0</v>
          </cell>
          <cell r="AW178" t="str">
            <v>Prefrac kh estimate too low by 225%</v>
          </cell>
          <cell r="AY178">
            <v>137.24767</v>
          </cell>
        </row>
        <row r="179">
          <cell r="C179" t="str">
            <v>Prirazlomnoe!189</v>
          </cell>
          <cell r="E179" t="str">
            <v>189</v>
          </cell>
          <cell r="F179">
            <v>2486.85</v>
          </cell>
          <cell r="G179">
            <v>36709</v>
          </cell>
          <cell r="H179">
            <v>188.0465652</v>
          </cell>
          <cell r="I179">
            <v>100</v>
          </cell>
          <cell r="J179">
            <v>40.692600000000006</v>
          </cell>
          <cell r="K179">
            <v>48.1</v>
          </cell>
          <cell r="L179">
            <v>6</v>
          </cell>
          <cell r="M179">
            <v>94</v>
          </cell>
          <cell r="N179">
            <v>1168</v>
          </cell>
          <cell r="O179">
            <v>131.69649999999999</v>
          </cell>
          <cell r="P179">
            <v>0</v>
          </cell>
          <cell r="R179">
            <v>0.85359262370471911</v>
          </cell>
          <cell r="S179">
            <v>0.85359262370471911</v>
          </cell>
          <cell r="T179">
            <v>199.99026774163966</v>
          </cell>
          <cell r="U179" t="str">
            <v>Old</v>
          </cell>
          <cell r="X179">
            <v>28.25</v>
          </cell>
          <cell r="Y179">
            <v>2.4670999999999998</v>
          </cell>
          <cell r="Z179">
            <v>-4.6264948395966252</v>
          </cell>
          <cell r="AA179">
            <v>-4.6265499999999999</v>
          </cell>
          <cell r="AB179">
            <v>-4.9915783356920347</v>
          </cell>
          <cell r="AC179" t="str">
            <v>BS-4,93</v>
          </cell>
          <cell r="AE179">
            <v>40.680999999999997</v>
          </cell>
          <cell r="AF179" t="str">
            <v>12/20</v>
          </cell>
          <cell r="AG179">
            <v>11.6</v>
          </cell>
          <cell r="AH179">
            <v>69.099999999999994</v>
          </cell>
          <cell r="AI179">
            <v>590</v>
          </cell>
          <cell r="AJ179">
            <v>8136.9149452046777</v>
          </cell>
          <cell r="AK179">
            <v>1</v>
          </cell>
          <cell r="AL179" t="str">
            <v>0.33838:-4.62655!199.99027</v>
          </cell>
          <cell r="AM179">
            <v>0.33838000000000001</v>
          </cell>
          <cell r="AN179">
            <v>-4.6265499999999999</v>
          </cell>
          <cell r="AO179">
            <v>2.3111894030574374</v>
          </cell>
          <cell r="AP179">
            <v>199.99027000000001</v>
          </cell>
          <cell r="AQ179">
            <v>199.99026774163966</v>
          </cell>
          <cell r="AR179">
            <v>2.8903197306463979</v>
          </cell>
          <cell r="AS179">
            <v>7.9882612524784236E-8</v>
          </cell>
          <cell r="AT179">
            <v>0</v>
          </cell>
          <cell r="AU179" t="str">
            <v/>
          </cell>
          <cell r="AV179">
            <v>0</v>
          </cell>
          <cell r="AW179" t="str">
            <v>Proppant Pack damage=34%</v>
          </cell>
          <cell r="AY179">
            <v>199.99027000000001</v>
          </cell>
        </row>
        <row r="180">
          <cell r="C180" t="str">
            <v>Prirazlomnoe!227</v>
          </cell>
          <cell r="E180" t="str">
            <v>227</v>
          </cell>
          <cell r="F180">
            <v>2500.9</v>
          </cell>
          <cell r="G180">
            <v>36699</v>
          </cell>
          <cell r="H180">
            <v>215.9461044</v>
          </cell>
          <cell r="I180">
            <v>100</v>
          </cell>
          <cell r="J180">
            <v>41.472000000000001</v>
          </cell>
          <cell r="K180">
            <v>48</v>
          </cell>
          <cell r="L180">
            <v>4</v>
          </cell>
          <cell r="M180">
            <v>96</v>
          </cell>
          <cell r="N180">
            <v>1500</v>
          </cell>
          <cell r="O180">
            <v>103.081</v>
          </cell>
          <cell r="P180">
            <v>0</v>
          </cell>
          <cell r="R180">
            <v>0.42528645372873997</v>
          </cell>
          <cell r="S180">
            <v>0.42528645372873997</v>
          </cell>
          <cell r="T180">
            <v>99.641385581519899</v>
          </cell>
          <cell r="U180" t="str">
            <v>Old</v>
          </cell>
          <cell r="X180">
            <v>25.8</v>
          </cell>
          <cell r="Y180">
            <v>1.1000000000000001</v>
          </cell>
          <cell r="Z180">
            <v>-4.3390497004280988</v>
          </cell>
          <cell r="AA180">
            <v>-4.3391299999999999</v>
          </cell>
          <cell r="AB180">
            <v>-4.9095690909022185</v>
          </cell>
          <cell r="AC180" t="str">
            <v>BS-4,100</v>
          </cell>
          <cell r="AE180">
            <v>26.25</v>
          </cell>
          <cell r="AF180" t="str">
            <v>16/30</v>
          </cell>
          <cell r="AG180">
            <v>9.6</v>
          </cell>
          <cell r="AH180">
            <v>66.3</v>
          </cell>
          <cell r="AI180">
            <v>420</v>
          </cell>
          <cell r="AJ180">
            <v>4707.0197226047603</v>
          </cell>
          <cell r="AK180">
            <v>1</v>
          </cell>
          <cell r="AL180" t="str">
            <v>0.20142:-4.33913!99.64139</v>
          </cell>
          <cell r="AM180">
            <v>0.20141999999999999</v>
          </cell>
          <cell r="AN180">
            <v>-4.3391299999999999</v>
          </cell>
          <cell r="AO180">
            <v>1.3777376825180121</v>
          </cell>
          <cell r="AP180">
            <v>99.641390000000001</v>
          </cell>
          <cell r="AQ180">
            <v>99.641385581519899</v>
          </cell>
          <cell r="AR180">
            <v>2.586567917543265</v>
          </cell>
          <cell r="AS180">
            <v>3.1369025421668084E-7</v>
          </cell>
          <cell r="AT180">
            <v>0</v>
          </cell>
          <cell r="AU180" t="str">
            <v/>
          </cell>
          <cell r="AV180">
            <v>0</v>
          </cell>
          <cell r="AW180" t="str">
            <v>Proppant Pack damage=20%</v>
          </cell>
          <cell r="AY180">
            <v>99.641390000000001</v>
          </cell>
        </row>
        <row r="181">
          <cell r="C181" t="str">
            <v>Prirazlomnoe!257</v>
          </cell>
          <cell r="E181" t="str">
            <v>257</v>
          </cell>
          <cell r="F181">
            <v>2520.6999999999998</v>
          </cell>
          <cell r="G181">
            <v>36682</v>
          </cell>
          <cell r="H181">
            <v>176.6868844</v>
          </cell>
          <cell r="I181">
            <v>100</v>
          </cell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O181" t="str">
            <v/>
          </cell>
          <cell r="P181">
            <v>0</v>
          </cell>
          <cell r="Q181">
            <v>0.2475539071672819</v>
          </cell>
          <cell r="R181" t="str">
            <v/>
          </cell>
          <cell r="S181">
            <v>0.2475539071672819</v>
          </cell>
          <cell r="T181">
            <v>58.000000000000014</v>
          </cell>
          <cell r="U181" t="str">
            <v>Old</v>
          </cell>
          <cell r="X181">
            <v>40.67</v>
          </cell>
          <cell r="Y181">
            <v>1.86</v>
          </cell>
          <cell r="Z181">
            <v>-6.1325364788839263</v>
          </cell>
          <cell r="AA181">
            <v>-5.0099900000000002</v>
          </cell>
          <cell r="AB181">
            <v>-5.0423181586039956</v>
          </cell>
          <cell r="AC181" t="str">
            <v>BS-4,100</v>
          </cell>
          <cell r="AE181">
            <v>33.5</v>
          </cell>
          <cell r="AF181" t="str">
            <v>16/30</v>
          </cell>
          <cell r="AG181">
            <v>11.6</v>
          </cell>
          <cell r="AH181">
            <v>82.7</v>
          </cell>
          <cell r="AI181">
            <v>420</v>
          </cell>
          <cell r="AJ181">
            <v>3985.4996927171237</v>
          </cell>
          <cell r="AK181">
            <v>1</v>
          </cell>
          <cell r="AL181" t="str">
            <v>1:-5.00999!127.15221</v>
          </cell>
          <cell r="AM181">
            <v>1</v>
          </cell>
          <cell r="AN181">
            <v>-5.0099900000000002</v>
          </cell>
          <cell r="AO181">
            <v>4.3965432189084526</v>
          </cell>
          <cell r="AP181">
            <v>127.15221</v>
          </cell>
          <cell r="AQ181">
            <v>58.000000000000014</v>
          </cell>
          <cell r="AR181">
            <v>7.5135005291145012</v>
          </cell>
          <cell r="AS181">
            <v>8.4342399188344217</v>
          </cell>
          <cell r="AT181">
            <v>0</v>
          </cell>
          <cell r="AU181" t="str">
            <v/>
          </cell>
          <cell r="AV181">
            <v>0</v>
          </cell>
          <cell r="AW181" t="str">
            <v>Prefrac kh estimate too low by 219%</v>
          </cell>
          <cell r="AY181">
            <v>127.15221</v>
          </cell>
        </row>
        <row r="182">
          <cell r="C182" t="str">
            <v>Prirazlomnoe!286</v>
          </cell>
          <cell r="E182" t="str">
            <v>286</v>
          </cell>
          <cell r="F182">
            <v>2551.5</v>
          </cell>
          <cell r="G182">
            <v>36762</v>
          </cell>
          <cell r="H182">
            <v>215</v>
          </cell>
          <cell r="I182">
            <v>100</v>
          </cell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O182" t="str">
            <v/>
          </cell>
          <cell r="P182">
            <v>0</v>
          </cell>
          <cell r="Q182">
            <v>0.34444138462758012</v>
          </cell>
          <cell r="R182" t="str">
            <v/>
          </cell>
          <cell r="S182">
            <v>0.34444138462758012</v>
          </cell>
          <cell r="T182">
            <v>80.699999999999989</v>
          </cell>
          <cell r="U182" t="str">
            <v>Old</v>
          </cell>
          <cell r="X182">
            <v>40</v>
          </cell>
          <cell r="Y182">
            <v>1.5194000000000001</v>
          </cell>
          <cell r="Z182">
            <v>-5.4703904870320521</v>
          </cell>
          <cell r="AA182">
            <v>-4.9251899999999997</v>
          </cell>
          <cell r="AB182">
            <v>-4.801450299537632</v>
          </cell>
          <cell r="AC182" t="str">
            <v>BS-4,76</v>
          </cell>
          <cell r="AE182">
            <v>23.696999999999999</v>
          </cell>
          <cell r="AF182" t="str">
            <v>16/30</v>
          </cell>
          <cell r="AG182">
            <v>26.9</v>
          </cell>
          <cell r="AH182">
            <v>72.8</v>
          </cell>
          <cell r="AI182">
            <v>420</v>
          </cell>
          <cell r="AJ182">
            <v>1486.0158862876253</v>
          </cell>
          <cell r="AK182">
            <v>1</v>
          </cell>
          <cell r="AL182" t="str">
            <v>1:-4.92519!101.26217</v>
          </cell>
          <cell r="AM182">
            <v>1</v>
          </cell>
          <cell r="AN182">
            <v>-4.9251899999999997</v>
          </cell>
          <cell r="AO182">
            <v>5.4224695649493748</v>
          </cell>
          <cell r="AP182">
            <v>101.26217</v>
          </cell>
          <cell r="AQ182">
            <v>80.699999999999989</v>
          </cell>
          <cell r="AR182">
            <v>4.1308008700677838</v>
          </cell>
          <cell r="AS182">
            <v>1.8024502684392703</v>
          </cell>
          <cell r="AT182">
            <v>0</v>
          </cell>
          <cell r="AU182" t="str">
            <v/>
          </cell>
          <cell r="AV182">
            <v>0</v>
          </cell>
          <cell r="AW182" t="str">
            <v>Prefrac  kh estimate acceptable</v>
          </cell>
          <cell r="AY182">
            <v>101.26217</v>
          </cell>
        </row>
        <row r="183">
          <cell r="C183" t="str">
            <v>Prirazlomnoe!3145</v>
          </cell>
          <cell r="E183" t="str">
            <v>3145</v>
          </cell>
          <cell r="F183">
            <v>2554.9499999999998</v>
          </cell>
          <cell r="G183">
            <v>36546</v>
          </cell>
          <cell r="H183">
            <v>216.9760216</v>
          </cell>
          <cell r="I183">
            <v>100</v>
          </cell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  <cell r="N183" t="str">
            <v/>
          </cell>
          <cell r="O183" t="str">
            <v/>
          </cell>
          <cell r="P183">
            <v>0</v>
          </cell>
          <cell r="Q183">
            <v>0.60821434088513227</v>
          </cell>
          <cell r="R183" t="str">
            <v/>
          </cell>
          <cell r="S183">
            <v>0.60821434088513227</v>
          </cell>
          <cell r="T183">
            <v>142.50000000000003</v>
          </cell>
          <cell r="U183" t="str">
            <v>New</v>
          </cell>
          <cell r="X183">
            <v>80</v>
          </cell>
          <cell r="Y183">
            <v>0.6</v>
          </cell>
          <cell r="Z183">
            <v>9.6847708950473788E-2</v>
          </cell>
          <cell r="AA183">
            <v>0</v>
          </cell>
          <cell r="AB183">
            <v>-4.749003197015977</v>
          </cell>
          <cell r="AC183" t="str">
            <v>BS-4,92</v>
          </cell>
          <cell r="AE183">
            <v>35</v>
          </cell>
          <cell r="AF183" t="str">
            <v>16/30</v>
          </cell>
          <cell r="AG183">
            <v>28.5</v>
          </cell>
          <cell r="AH183">
            <v>74.8</v>
          </cell>
          <cell r="AI183">
            <v>420</v>
          </cell>
          <cell r="AJ183">
            <v>2136.131132294815</v>
          </cell>
          <cell r="AK183">
            <v>1</v>
          </cell>
          <cell r="AL183" t="str">
            <v>0.00000:0.00000!142.50000</v>
          </cell>
          <cell r="AM183">
            <v>0</v>
          </cell>
          <cell r="AN183">
            <v>0</v>
          </cell>
          <cell r="AO183">
            <v>0</v>
          </cell>
          <cell r="AP183">
            <v>142.5</v>
          </cell>
          <cell r="AQ183">
            <v>142.50000000000003</v>
          </cell>
          <cell r="AR183">
            <v>1.0000000000000002</v>
          </cell>
          <cell r="AS183" t="str">
            <v/>
          </cell>
          <cell r="AT183">
            <v>0</v>
          </cell>
          <cell r="AU183" t="str">
            <v/>
          </cell>
          <cell r="AV183">
            <v>1</v>
          </cell>
          <cell r="AW183" t="str">
            <v>PROBLEM FRAC possible? KH prefrac Estimate is at least 50% higher than for a perfect frac</v>
          </cell>
          <cell r="AY183">
            <v>142.50000000000003</v>
          </cell>
        </row>
        <row r="184">
          <cell r="C184" t="str">
            <v>Prirazlomnoe!3581</v>
          </cell>
          <cell r="E184" t="str">
            <v>3581</v>
          </cell>
          <cell r="F184">
            <v>2691.7</v>
          </cell>
          <cell r="G184">
            <v>36790</v>
          </cell>
          <cell r="H184">
            <v>254</v>
          </cell>
          <cell r="I184">
            <v>100</v>
          </cell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  <cell r="N184" t="str">
            <v/>
          </cell>
          <cell r="O184" t="str">
            <v/>
          </cell>
          <cell r="P184">
            <v>0</v>
          </cell>
          <cell r="Q184">
            <v>0.58260531600575816</v>
          </cell>
          <cell r="R184" t="str">
            <v/>
          </cell>
          <cell r="S184">
            <v>0.58260531600575816</v>
          </cell>
          <cell r="T184">
            <v>136.5</v>
          </cell>
          <cell r="U184" t="str">
            <v>Old</v>
          </cell>
          <cell r="W184" t="str">
            <v>1 data point</v>
          </cell>
          <cell r="X184">
            <v>96</v>
          </cell>
          <cell r="Y184">
            <v>7.4399999999999994E-2</v>
          </cell>
          <cell r="Z184">
            <v>48.320803607345368</v>
          </cell>
          <cell r="AA184">
            <v>0</v>
          </cell>
          <cell r="AB184">
            <v>-4.6816093329413304</v>
          </cell>
          <cell r="AC184" t="str">
            <v>BS-4,100</v>
          </cell>
          <cell r="AE184">
            <v>39</v>
          </cell>
          <cell r="AF184" t="str">
            <v>16/30</v>
          </cell>
          <cell r="AG184">
            <v>27.3</v>
          </cell>
          <cell r="AH184">
            <v>55.6</v>
          </cell>
          <cell r="AI184">
            <v>420</v>
          </cell>
          <cell r="AJ184">
            <v>3202.2208320300279</v>
          </cell>
          <cell r="AK184">
            <v>1</v>
          </cell>
          <cell r="AL184" t="str">
            <v>0.00000:0.00000!136.50000</v>
          </cell>
          <cell r="AM184">
            <v>0</v>
          </cell>
          <cell r="AN184">
            <v>0</v>
          </cell>
          <cell r="AO184">
            <v>0</v>
          </cell>
          <cell r="AP184">
            <v>136.5</v>
          </cell>
          <cell r="AQ184">
            <v>136.5</v>
          </cell>
          <cell r="AR184">
            <v>1</v>
          </cell>
          <cell r="AS184" t="str">
            <v/>
          </cell>
          <cell r="AT184">
            <v>0</v>
          </cell>
          <cell r="AU184" t="str">
            <v/>
          </cell>
          <cell r="AV184">
            <v>1</v>
          </cell>
          <cell r="AW184" t="str">
            <v>PROBLEM FRAC possible? KH prefrac Estimate is at least 50% higher than for a perfect frac</v>
          </cell>
          <cell r="AY184">
            <v>136.5</v>
          </cell>
        </row>
        <row r="185">
          <cell r="C185" t="str">
            <v>Prirazlomnoe!3585</v>
          </cell>
          <cell r="E185" t="str">
            <v>3585</v>
          </cell>
          <cell r="F185">
            <v>2536.8000000000002</v>
          </cell>
          <cell r="G185">
            <v>36856</v>
          </cell>
          <cell r="H185">
            <v>254</v>
          </cell>
          <cell r="I185">
            <v>100</v>
          </cell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  <cell r="N185" t="str">
            <v/>
          </cell>
          <cell r="O185" t="str">
            <v/>
          </cell>
          <cell r="P185">
            <v>0</v>
          </cell>
          <cell r="Q185">
            <v>0.1158808375791673</v>
          </cell>
          <cell r="R185" t="str">
            <v/>
          </cell>
          <cell r="S185">
            <v>0.1158808375791673</v>
          </cell>
          <cell r="T185">
            <v>27.150000000000006</v>
          </cell>
          <cell r="U185" t="str">
            <v>Old</v>
          </cell>
          <cell r="X185">
            <v>26.5</v>
          </cell>
          <cell r="Y185">
            <v>1.42</v>
          </cell>
          <cell r="Z185">
            <v>-6.4967598300030565</v>
          </cell>
          <cell r="AA185">
            <v>-5.2594099999999999</v>
          </cell>
          <cell r="AB185">
            <v>-5.3161564442122362</v>
          </cell>
          <cell r="AC185" t="str">
            <v>BS-4,100</v>
          </cell>
          <cell r="AE185">
            <v>34.045999999999999</v>
          </cell>
          <cell r="AF185" t="str">
            <v>16/30</v>
          </cell>
          <cell r="AG185">
            <v>18.100000000000001</v>
          </cell>
          <cell r="AH185">
            <v>103.6</v>
          </cell>
          <cell r="AI185">
            <v>420</v>
          </cell>
          <cell r="AJ185">
            <v>2072.1883906486355</v>
          </cell>
          <cell r="AK185">
            <v>1</v>
          </cell>
          <cell r="AL185" t="str">
            <v>1:-5.25941!69.88402</v>
          </cell>
          <cell r="AM185">
            <v>1</v>
          </cell>
          <cell r="AN185">
            <v>-5.2594099999999999</v>
          </cell>
          <cell r="AO185">
            <v>5.180482087467702</v>
          </cell>
          <cell r="AP185">
            <v>69.884020000000007</v>
          </cell>
          <cell r="AQ185">
            <v>27.150000000000006</v>
          </cell>
          <cell r="AR185">
            <v>10.034284274463037</v>
          </cell>
          <cell r="AS185">
            <v>11.134527576753332</v>
          </cell>
          <cell r="AT185">
            <v>0</v>
          </cell>
          <cell r="AU185" t="str">
            <v/>
          </cell>
          <cell r="AV185">
            <v>0</v>
          </cell>
          <cell r="AW185" t="str">
            <v>Prefrac kh estimate too low by 257%</v>
          </cell>
          <cell r="AY185">
            <v>69.884020000000007</v>
          </cell>
        </row>
        <row r="186">
          <cell r="C186" t="str">
            <v>Prirazlomnoe!3586</v>
          </cell>
          <cell r="E186" t="str">
            <v>3586</v>
          </cell>
          <cell r="F186">
            <v>2536.6999999999998</v>
          </cell>
          <cell r="G186">
            <v>36846</v>
          </cell>
          <cell r="H186">
            <v>250</v>
          </cell>
          <cell r="I186">
            <v>100</v>
          </cell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  <cell r="N186" t="str">
            <v/>
          </cell>
          <cell r="O186" t="str">
            <v/>
          </cell>
          <cell r="P186">
            <v>0</v>
          </cell>
          <cell r="Q186">
            <v>9.133885540310055E-2</v>
          </cell>
          <cell r="R186" t="str">
            <v/>
          </cell>
          <cell r="S186">
            <v>9.133885540310055E-2</v>
          </cell>
          <cell r="T186">
            <v>21.399999999999995</v>
          </cell>
          <cell r="U186" t="str">
            <v>Old</v>
          </cell>
          <cell r="X186">
            <v>26</v>
          </cell>
          <cell r="Y186">
            <v>1.44</v>
          </cell>
          <cell r="Z186">
            <v>-6.6253409652309561</v>
          </cell>
          <cell r="AA186">
            <v>-4.6728500000000004</v>
          </cell>
          <cell r="AB186">
            <v>-4.7234679407646745</v>
          </cell>
          <cell r="AC186" t="str">
            <v>BS-4,100</v>
          </cell>
          <cell r="AE186">
            <v>31.789000000000001</v>
          </cell>
          <cell r="AF186" t="str">
            <v>16/30</v>
          </cell>
          <cell r="AG186">
            <v>21.4</v>
          </cell>
          <cell r="AH186">
            <v>47</v>
          </cell>
          <cell r="AI186">
            <v>420</v>
          </cell>
          <cell r="AJ186">
            <v>3607.1708006605172</v>
          </cell>
          <cell r="AK186">
            <v>1</v>
          </cell>
          <cell r="AL186" t="str">
            <v>1:-4.67285!101.51184</v>
          </cell>
          <cell r="AM186">
            <v>1</v>
          </cell>
          <cell r="AN186">
            <v>-4.6728500000000004</v>
          </cell>
          <cell r="AO186">
            <v>16.179530772214846</v>
          </cell>
          <cell r="AP186">
            <v>101.51184000000001</v>
          </cell>
          <cell r="AQ186">
            <v>21.399999999999995</v>
          </cell>
          <cell r="AR186">
            <v>13.974722525735928</v>
          </cell>
          <cell r="AS186">
            <v>26.482001970764379</v>
          </cell>
          <cell r="AT186">
            <v>0</v>
          </cell>
          <cell r="AU186" t="str">
            <v/>
          </cell>
          <cell r="AV186">
            <v>0</v>
          </cell>
          <cell r="AW186" t="str">
            <v>Prefrac kh estimate too low by 474%</v>
          </cell>
          <cell r="AY186">
            <v>101.51184000000001</v>
          </cell>
        </row>
        <row r="187">
          <cell r="C187" t="str">
            <v>Prirazlomnoe!3588</v>
          </cell>
          <cell r="E187" t="str">
            <v>3588</v>
          </cell>
          <cell r="F187">
            <v>2522.6</v>
          </cell>
          <cell r="G187">
            <v>36814</v>
          </cell>
          <cell r="H187">
            <v>254</v>
          </cell>
          <cell r="I187">
            <v>100</v>
          </cell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  <cell r="N187" t="str">
            <v/>
          </cell>
          <cell r="O187" t="str">
            <v/>
          </cell>
          <cell r="P187">
            <v>0</v>
          </cell>
          <cell r="Q187">
            <v>0.24072483386611548</v>
          </cell>
          <cell r="R187" t="str">
            <v/>
          </cell>
          <cell r="S187">
            <v>0.24072483386611548</v>
          </cell>
          <cell r="T187">
            <v>56.4</v>
          </cell>
          <cell r="U187" t="str">
            <v>Old</v>
          </cell>
          <cell r="X187">
            <v>27</v>
          </cell>
          <cell r="Y187">
            <v>0.6351</v>
          </cell>
          <cell r="Z187">
            <v>-4.3927382629037837</v>
          </cell>
          <cell r="AA187">
            <v>-4.9076399999999998</v>
          </cell>
          <cell r="AB187">
            <v>-4.8052337319949476</v>
          </cell>
          <cell r="AC187" t="str">
            <v>BS-4,100</v>
          </cell>
          <cell r="AE187">
            <v>29.62</v>
          </cell>
          <cell r="AF187" t="str">
            <v>16/30</v>
          </cell>
          <cell r="AG187">
            <v>18.8</v>
          </cell>
          <cell r="AH187">
            <v>57.1</v>
          </cell>
          <cell r="AI187">
            <v>420</v>
          </cell>
          <cell r="AJ187">
            <v>3149.144351325474</v>
          </cell>
          <cell r="AK187">
            <v>1</v>
          </cell>
          <cell r="AL187" t="str">
            <v>1:-4.90764!29.86242</v>
          </cell>
          <cell r="AM187">
            <v>1</v>
          </cell>
          <cell r="AN187">
            <v>-4.9076399999999998</v>
          </cell>
          <cell r="AO187">
            <v>34.720766976712419</v>
          </cell>
          <cell r="AP187">
            <v>29.86242</v>
          </cell>
          <cell r="AQ187">
            <v>56.4</v>
          </cell>
          <cell r="AR187">
            <v>1.728916119886553</v>
          </cell>
          <cell r="AS187" t="str">
            <v/>
          </cell>
          <cell r="AT187">
            <v>0</v>
          </cell>
          <cell r="AU187" t="str">
            <v/>
          </cell>
          <cell r="AV187">
            <v>0</v>
          </cell>
          <cell r="AW187" t="str">
            <v>Prefrac  kh estimate acceptable</v>
          </cell>
          <cell r="AY187">
            <v>56.4</v>
          </cell>
        </row>
        <row r="188">
          <cell r="C188" t="str">
            <v>Prirazlomnoe!3592</v>
          </cell>
          <cell r="E188" t="str">
            <v>3592</v>
          </cell>
          <cell r="F188">
            <v>2527</v>
          </cell>
          <cell r="G188">
            <v>36815</v>
          </cell>
          <cell r="H188">
            <v>255</v>
          </cell>
          <cell r="I188">
            <v>100</v>
          </cell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  <cell r="N188" t="str">
            <v/>
          </cell>
          <cell r="O188" t="str">
            <v/>
          </cell>
          <cell r="P188">
            <v>0</v>
          </cell>
          <cell r="Q188">
            <v>0.16389775922799352</v>
          </cell>
          <cell r="R188" t="str">
            <v/>
          </cell>
          <cell r="S188">
            <v>0.16389775922799352</v>
          </cell>
          <cell r="T188">
            <v>38.4</v>
          </cell>
          <cell r="U188" t="str">
            <v>Old</v>
          </cell>
          <cell r="X188">
            <v>26</v>
          </cell>
          <cell r="Y188">
            <v>0.38729999999999998</v>
          </cell>
          <cell r="Z188">
            <v>-4.0804485673885083</v>
          </cell>
          <cell r="AA188">
            <v>-3.3890099999999999</v>
          </cell>
          <cell r="AB188">
            <v>-4.9136069031965626</v>
          </cell>
          <cell r="AC188" t="str">
            <v>BS-4,100</v>
          </cell>
          <cell r="AE188">
            <v>36.39</v>
          </cell>
          <cell r="AF188" t="str">
            <v>16/30</v>
          </cell>
          <cell r="AG188">
            <v>19.2</v>
          </cell>
          <cell r="AH188">
            <v>60.6</v>
          </cell>
          <cell r="AI188">
            <v>420</v>
          </cell>
          <cell r="AJ188">
            <v>3569.5188065002158</v>
          </cell>
          <cell r="AK188">
            <v>1</v>
          </cell>
          <cell r="AL188" t="str">
            <v>0.01378:-3.38901!38.40000</v>
          </cell>
          <cell r="AM188">
            <v>1.3780000000000001E-2</v>
          </cell>
          <cell r="AN188">
            <v>-3.3890099999999999</v>
          </cell>
          <cell r="AO188">
            <v>0.40584132964994202</v>
          </cell>
          <cell r="AP188">
            <v>38.4</v>
          </cell>
          <cell r="AQ188">
            <v>38.4</v>
          </cell>
          <cell r="AR188">
            <v>1.9196680819443324</v>
          </cell>
          <cell r="AS188" t="str">
            <v/>
          </cell>
          <cell r="AT188">
            <v>0</v>
          </cell>
          <cell r="AU188" t="str">
            <v/>
          </cell>
          <cell r="AV188">
            <v>1</v>
          </cell>
          <cell r="AW188" t="str">
            <v>PROBLEM FRAC possible? KH prefrac Estimate is at least 50% higher than for a perfect frac</v>
          </cell>
          <cell r="AY188">
            <v>38.4</v>
          </cell>
        </row>
        <row r="189">
          <cell r="C189" t="str">
            <v>Prirazlomnoe!3604</v>
          </cell>
          <cell r="E189" t="str">
            <v>3604</v>
          </cell>
          <cell r="F189">
            <v>2524.8000000000002</v>
          </cell>
          <cell r="G189">
            <v>36865</v>
          </cell>
          <cell r="H189">
            <v>230</v>
          </cell>
          <cell r="I189">
            <v>100</v>
          </cell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  <cell r="N189" t="str">
            <v/>
          </cell>
          <cell r="O189" t="str">
            <v/>
          </cell>
          <cell r="P189">
            <v>0</v>
          </cell>
          <cell r="Q189">
            <v>0.20401856487234607</v>
          </cell>
          <cell r="R189" t="str">
            <v/>
          </cell>
          <cell r="S189">
            <v>0.20401856487234607</v>
          </cell>
          <cell r="T189">
            <v>47.8</v>
          </cell>
          <cell r="U189" t="str">
            <v>Old</v>
          </cell>
          <cell r="X189">
            <v>21</v>
          </cell>
          <cell r="Y189">
            <v>0.37019999999999997</v>
          </cell>
          <cell r="Z189">
            <v>-3.1755135554920413</v>
          </cell>
          <cell r="AA189">
            <v>-2.36564</v>
          </cell>
          <cell r="AB189">
            <v>-4.7122088813056688</v>
          </cell>
          <cell r="AC189" t="str">
            <v>BS-4,78</v>
          </cell>
          <cell r="AE189">
            <v>20.48</v>
          </cell>
          <cell r="AF189" t="str">
            <v>16/30</v>
          </cell>
          <cell r="AG189">
            <v>23.9</v>
          </cell>
          <cell r="AH189">
            <v>52</v>
          </cell>
          <cell r="AI189">
            <v>420</v>
          </cell>
          <cell r="AJ189">
            <v>1880.7461412518714</v>
          </cell>
          <cell r="AK189">
            <v>1</v>
          </cell>
          <cell r="AL189" t="str">
            <v>0.00854:-2.36564!47.80000</v>
          </cell>
          <cell r="AM189">
            <v>8.5400000000000007E-3</v>
          </cell>
          <cell r="AN189">
            <v>-2.36564</v>
          </cell>
          <cell r="AO189">
            <v>0.15443819275279791</v>
          </cell>
          <cell r="AP189">
            <v>47.8</v>
          </cell>
          <cell r="AQ189">
            <v>47.8</v>
          </cell>
          <cell r="AR189">
            <v>1.5024290586974622</v>
          </cell>
          <cell r="AS189" t="str">
            <v/>
          </cell>
          <cell r="AT189">
            <v>0</v>
          </cell>
          <cell r="AU189" t="str">
            <v/>
          </cell>
          <cell r="AV189">
            <v>1</v>
          </cell>
          <cell r="AW189" t="str">
            <v>PROBLEM FRAC possible? KH prefrac Estimate is at least 50% higher than for a perfect frac</v>
          </cell>
          <cell r="AY189">
            <v>47.8</v>
          </cell>
        </row>
        <row r="190">
          <cell r="C190" t="str">
            <v>Prirazlomnoe!3611</v>
          </cell>
          <cell r="E190" t="str">
            <v>3611</v>
          </cell>
          <cell r="F190">
            <v>2523.5500000000002</v>
          </cell>
          <cell r="G190">
            <v>36853</v>
          </cell>
          <cell r="H190">
            <v>220</v>
          </cell>
          <cell r="I190">
            <v>100</v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>
            <v>0</v>
          </cell>
          <cell r="Q190">
            <v>0.17670227166768049</v>
          </cell>
          <cell r="R190" t="str">
            <v/>
          </cell>
          <cell r="S190">
            <v>0.17670227166768049</v>
          </cell>
          <cell r="T190">
            <v>41.399999999999991</v>
          </cell>
          <cell r="U190" t="str">
            <v>Old</v>
          </cell>
          <cell r="X190">
            <v>23.67</v>
          </cell>
          <cell r="Y190">
            <v>0.71</v>
          </cell>
          <cell r="Z190">
            <v>-5.3134826305746019</v>
          </cell>
          <cell r="AA190">
            <v>-4.7251599999999998</v>
          </cell>
          <cell r="AB190">
            <v>-4.6905860964957355</v>
          </cell>
          <cell r="AC190" t="str">
            <v>BS-4,97</v>
          </cell>
          <cell r="AE190">
            <v>33.369999999999997</v>
          </cell>
          <cell r="AF190" t="str">
            <v>16/30</v>
          </cell>
          <cell r="AG190">
            <v>20.7</v>
          </cell>
          <cell r="AH190">
            <v>46.8</v>
          </cell>
          <cell r="AI190">
            <v>420</v>
          </cell>
          <cell r="AJ190">
            <v>3931.3479176428141</v>
          </cell>
          <cell r="AK190">
            <v>1</v>
          </cell>
          <cell r="AL190" t="str">
            <v>1:-4.72516!37.15746</v>
          </cell>
          <cell r="AM190">
            <v>1</v>
          </cell>
          <cell r="AN190">
            <v>-4.7251599999999998</v>
          </cell>
          <cell r="AO190">
            <v>46.797209096403378</v>
          </cell>
          <cell r="AP190">
            <v>37.15746</v>
          </cell>
          <cell r="AQ190">
            <v>41.399999999999991</v>
          </cell>
          <cell r="AR190">
            <v>2.7030346731378692</v>
          </cell>
          <cell r="AS190" t="str">
            <v/>
          </cell>
          <cell r="AT190">
            <v>0</v>
          </cell>
          <cell r="AU190" t="str">
            <v/>
          </cell>
          <cell r="AV190">
            <v>0</v>
          </cell>
          <cell r="AW190" t="str">
            <v>Prefrac  kh estimate acceptable</v>
          </cell>
          <cell r="AY190">
            <v>41.399999999999991</v>
          </cell>
        </row>
        <row r="191">
          <cell r="C191" t="str">
            <v>Prirazlomnoe!5396</v>
          </cell>
          <cell r="E191" t="str">
            <v>5396</v>
          </cell>
          <cell r="F191">
            <v>2563.9499999999998</v>
          </cell>
          <cell r="G191">
            <v>36549</v>
          </cell>
          <cell r="H191">
            <v>237.645746</v>
          </cell>
          <cell r="I191">
            <v>100</v>
          </cell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  <cell r="N191" t="str">
            <v/>
          </cell>
          <cell r="O191" t="str">
            <v/>
          </cell>
          <cell r="P191">
            <v>0</v>
          </cell>
          <cell r="Q191">
            <v>0.6965654767189724</v>
          </cell>
          <cell r="R191" t="str">
            <v/>
          </cell>
          <cell r="S191">
            <v>0.6965654767189724</v>
          </cell>
          <cell r="T191">
            <v>163.19999999999996</v>
          </cell>
          <cell r="U191" t="str">
            <v>New</v>
          </cell>
          <cell r="X191">
            <v>87</v>
          </cell>
          <cell r="Y191">
            <v>1.3532999999999999</v>
          </cell>
          <cell r="Z191">
            <v>-3.4329197033974452</v>
          </cell>
          <cell r="AA191">
            <v>-5.0900800000000004</v>
          </cell>
          <cell r="AB191">
            <v>-4.7274131073402916</v>
          </cell>
          <cell r="AC191" t="str">
            <v>BS-4,100</v>
          </cell>
          <cell r="AE191">
            <v>37.299999999999997</v>
          </cell>
          <cell r="AF191" t="str">
            <v>16/30</v>
          </cell>
          <cell r="AG191">
            <v>27.2</v>
          </cell>
          <cell r="AH191">
            <v>79.8</v>
          </cell>
          <cell r="AI191">
            <v>420</v>
          </cell>
          <cell r="AJ191">
            <v>2133.8672768878719</v>
          </cell>
          <cell r="AK191">
            <v>1</v>
          </cell>
          <cell r="AL191" t="str">
            <v>1:-5.09008!88.92374</v>
          </cell>
          <cell r="AM191">
            <v>1</v>
          </cell>
          <cell r="AN191">
            <v>-5.0900800000000004</v>
          </cell>
          <cell r="AO191">
            <v>8.1792916847601767</v>
          </cell>
          <cell r="AP191">
            <v>88.923739999999995</v>
          </cell>
          <cell r="AQ191">
            <v>163.19999999999996</v>
          </cell>
          <cell r="AR191">
            <v>1.9428139733722203</v>
          </cell>
          <cell r="AS191" t="str">
            <v/>
          </cell>
          <cell r="AT191">
            <v>0</v>
          </cell>
          <cell r="AU191" t="str">
            <v/>
          </cell>
          <cell r="AV191">
            <v>0</v>
          </cell>
          <cell r="AW191" t="str">
            <v>Prefrac  kh estimate acceptable</v>
          </cell>
          <cell r="AY191">
            <v>163.19999999999996</v>
          </cell>
        </row>
        <row r="192">
          <cell r="C192" t="str">
            <v>Prirazlomnoe!5397</v>
          </cell>
          <cell r="E192" t="str">
            <v>5397</v>
          </cell>
          <cell r="F192">
            <v>2576.9499999999998</v>
          </cell>
          <cell r="G192">
            <v>36556</v>
          </cell>
          <cell r="H192">
            <v>216.9760216</v>
          </cell>
          <cell r="I192">
            <v>100</v>
          </cell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  <cell r="N192" t="str">
            <v/>
          </cell>
          <cell r="O192" t="str">
            <v/>
          </cell>
          <cell r="P192">
            <v>0</v>
          </cell>
          <cell r="Q192">
            <v>0.27102884664004134</v>
          </cell>
          <cell r="R192" t="str">
            <v/>
          </cell>
          <cell r="S192">
            <v>0.27102884664004134</v>
          </cell>
          <cell r="T192">
            <v>63.499999999999993</v>
          </cell>
          <cell r="U192" t="str">
            <v>New</v>
          </cell>
          <cell r="X192">
            <v>70</v>
          </cell>
          <cell r="Y192">
            <v>0.7903</v>
          </cell>
          <cell r="Z192">
            <v>-4.6480425546991793</v>
          </cell>
          <cell r="AA192">
            <v>-5.2045000000000003</v>
          </cell>
          <cell r="AB192">
            <v>-5.033520669607956</v>
          </cell>
          <cell r="AC192" t="str">
            <v>BS-4,100</v>
          </cell>
          <cell r="AE192">
            <v>35.4</v>
          </cell>
          <cell r="AF192" t="str">
            <v>16/30</v>
          </cell>
          <cell r="AG192">
            <v>25.4</v>
          </cell>
          <cell r="AH192">
            <v>82.9</v>
          </cell>
          <cell r="AI192">
            <v>420</v>
          </cell>
          <cell r="AJ192">
            <v>1949.44144333141</v>
          </cell>
          <cell r="AK192">
            <v>1</v>
          </cell>
          <cell r="AL192" t="str">
            <v>1:-5.20450!41.51621</v>
          </cell>
          <cell r="AM192">
            <v>1</v>
          </cell>
          <cell r="AN192">
            <v>-5.2045000000000003</v>
          </cell>
          <cell r="AO192">
            <v>14.387047601717031</v>
          </cell>
          <cell r="AP192">
            <v>41.516210000000001</v>
          </cell>
          <cell r="AQ192">
            <v>63.499999999999993</v>
          </cell>
          <cell r="AR192">
            <v>2.4738632955989952</v>
          </cell>
          <cell r="AS192" t="str">
            <v/>
          </cell>
          <cell r="AT192">
            <v>0</v>
          </cell>
          <cell r="AU192" t="str">
            <v/>
          </cell>
          <cell r="AV192">
            <v>0</v>
          </cell>
          <cell r="AW192" t="str">
            <v>Prefrac  kh estimate acceptable</v>
          </cell>
          <cell r="AY192">
            <v>63.499999999999993</v>
          </cell>
        </row>
        <row r="193">
          <cell r="C193" t="str">
            <v>Prirazlomnoe!5455</v>
          </cell>
          <cell r="E193" t="str">
            <v>5455</v>
          </cell>
          <cell r="F193">
            <v>2549.8000000000002</v>
          </cell>
          <cell r="G193">
            <v>36560</v>
          </cell>
          <cell r="H193">
            <v>247.97550960000001</v>
          </cell>
          <cell r="I193">
            <v>100</v>
          </cell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  <cell r="N193" t="str">
            <v/>
          </cell>
          <cell r="O193" t="str">
            <v/>
          </cell>
          <cell r="P193">
            <v>0</v>
          </cell>
          <cell r="Q193">
            <v>0.46309653323534627</v>
          </cell>
          <cell r="R193" t="str">
            <v/>
          </cell>
          <cell r="S193">
            <v>0.46309653323534627</v>
          </cell>
          <cell r="T193">
            <v>108.5</v>
          </cell>
          <cell r="U193" t="str">
            <v>New</v>
          </cell>
          <cell r="X193">
            <v>96</v>
          </cell>
          <cell r="Y193">
            <v>0.58040000000000003</v>
          </cell>
          <cell r="Z193">
            <v>-1.4297210908444384</v>
          </cell>
          <cell r="AA193">
            <v>-1.4297</v>
          </cell>
          <cell r="AB193">
            <v>-4.7482940460886285</v>
          </cell>
          <cell r="AC193" t="str">
            <v>BS-4,100</v>
          </cell>
          <cell r="AE193">
            <v>36.799999999999997</v>
          </cell>
          <cell r="AF193" t="str">
            <v>16/30</v>
          </cell>
          <cell r="AG193">
            <v>31</v>
          </cell>
          <cell r="AH193">
            <v>58.7</v>
          </cell>
          <cell r="AI193">
            <v>420</v>
          </cell>
          <cell r="AJ193">
            <v>2862.010221465076</v>
          </cell>
          <cell r="AK193">
            <v>1</v>
          </cell>
          <cell r="AL193" t="str">
            <v>0.00478:-1.42970!108.50000</v>
          </cell>
          <cell r="AM193">
            <v>4.7800000000000004E-3</v>
          </cell>
          <cell r="AN193">
            <v>-1.4297</v>
          </cell>
          <cell r="AO193">
            <v>6.6587533991740389E-2</v>
          </cell>
          <cell r="AP193">
            <v>108.5</v>
          </cell>
          <cell r="AQ193">
            <v>108.5</v>
          </cell>
          <cell r="AR193">
            <v>1.2532977243510808</v>
          </cell>
          <cell r="AS193" t="str">
            <v/>
          </cell>
          <cell r="AT193">
            <v>0</v>
          </cell>
          <cell r="AU193" t="str">
            <v/>
          </cell>
          <cell r="AV193">
            <v>1</v>
          </cell>
          <cell r="AW193" t="str">
            <v>PROBLEM FRAC possible? KH prefrac Estimate is at least 50% higher than for a perfect frac</v>
          </cell>
          <cell r="AY193">
            <v>108.5</v>
          </cell>
        </row>
        <row r="194">
          <cell r="C194" t="str">
            <v>Prirazlomnoe!5627</v>
          </cell>
          <cell r="E194" t="str">
            <v>5627</v>
          </cell>
          <cell r="F194">
            <v>2547.6999999999998</v>
          </cell>
          <cell r="G194">
            <v>36701</v>
          </cell>
          <cell r="H194">
            <v>216.9760216</v>
          </cell>
          <cell r="I194">
            <v>100</v>
          </cell>
          <cell r="J194">
            <v>58.23360000000001</v>
          </cell>
          <cell r="K194">
            <v>67.400000000000006</v>
          </cell>
          <cell r="L194">
            <v>4</v>
          </cell>
          <cell r="M194">
            <v>96</v>
          </cell>
          <cell r="N194">
            <v>1130</v>
          </cell>
          <cell r="O194">
            <v>140.59299999999996</v>
          </cell>
          <cell r="P194">
            <v>0</v>
          </cell>
          <cell r="R194">
            <v>0.88239504785445633</v>
          </cell>
          <cell r="S194">
            <v>0.88239504785445633</v>
          </cell>
          <cell r="T194">
            <v>206.73845693324026</v>
          </cell>
          <cell r="U194" t="str">
            <v>Old</v>
          </cell>
          <cell r="X194">
            <v>17</v>
          </cell>
          <cell r="Y194">
            <v>1.4376</v>
          </cell>
          <cell r="Z194">
            <v>-2.7320154263584033</v>
          </cell>
          <cell r="AA194">
            <v>-2.6811500000000001</v>
          </cell>
          <cell r="AB194">
            <v>-4.464801557590782</v>
          </cell>
          <cell r="AC194" t="str">
            <v>BS-4,100</v>
          </cell>
          <cell r="AE194">
            <v>32.090000000000003</v>
          </cell>
          <cell r="AF194" t="str">
            <v>20/40</v>
          </cell>
          <cell r="AG194">
            <v>18</v>
          </cell>
          <cell r="AH194">
            <v>75.5</v>
          </cell>
          <cell r="AI194">
            <v>250</v>
          </cell>
          <cell r="AJ194">
            <v>1604.1406724893623</v>
          </cell>
          <cell r="AK194">
            <v>1</v>
          </cell>
          <cell r="AL194" t="str">
            <v>0.07874:-2.68115!206.73846</v>
          </cell>
          <cell r="AM194">
            <v>7.8740000000000004E-2</v>
          </cell>
          <cell r="AN194">
            <v>-2.6811500000000001</v>
          </cell>
          <cell r="AO194">
            <v>0.14566061437453551</v>
          </cell>
          <cell r="AP194">
            <v>206.73846</v>
          </cell>
          <cell r="AQ194">
            <v>206.73845693324026</v>
          </cell>
          <cell r="AR194">
            <v>1.6103376891631385</v>
          </cell>
          <cell r="AS194">
            <v>1.0493644975184679E-7</v>
          </cell>
          <cell r="AT194">
            <v>0</v>
          </cell>
          <cell r="AU194" t="str">
            <v/>
          </cell>
          <cell r="AV194">
            <v>0</v>
          </cell>
          <cell r="AW194" t="str">
            <v>Proppant Pack damage=8%</v>
          </cell>
          <cell r="AY194">
            <v>206.73846</v>
          </cell>
        </row>
        <row r="195">
          <cell r="C195" t="str">
            <v>Prirazlomnoe!5754</v>
          </cell>
          <cell r="E195" t="str">
            <v>5754</v>
          </cell>
          <cell r="F195">
            <v>2547.0500000000002</v>
          </cell>
          <cell r="G195">
            <v>36828</v>
          </cell>
          <cell r="H195">
            <v>220</v>
          </cell>
          <cell r="I195">
            <v>100</v>
          </cell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  <cell r="N195" t="str">
            <v/>
          </cell>
          <cell r="O195" t="str">
            <v/>
          </cell>
          <cell r="P195">
            <v>0</v>
          </cell>
          <cell r="Q195">
            <v>0.24840754132992765</v>
          </cell>
          <cell r="R195" t="str">
            <v/>
          </cell>
          <cell r="S195">
            <v>0.24840754132992765</v>
          </cell>
          <cell r="T195">
            <v>58.199999999999989</v>
          </cell>
          <cell r="U195" t="str">
            <v>Old</v>
          </cell>
          <cell r="X195">
            <v>30</v>
          </cell>
          <cell r="Y195">
            <v>0.91080000000000005</v>
          </cell>
          <cell r="Z195">
            <v>-5.1447021627978886</v>
          </cell>
          <cell r="AA195">
            <v>-5.0656600000000003</v>
          </cell>
          <cell r="AB195">
            <v>-4.9701554300014603</v>
          </cell>
          <cell r="AC195" t="str">
            <v>BS-4,97</v>
          </cell>
          <cell r="AE195">
            <v>38.89</v>
          </cell>
          <cell r="AF195" t="str">
            <v>16/30</v>
          </cell>
          <cell r="AG195">
            <v>19.399999999999999</v>
          </cell>
          <cell r="AH195">
            <v>69.3</v>
          </cell>
          <cell r="AI195">
            <v>420</v>
          </cell>
          <cell r="AJ195">
            <v>3301.4479170911268</v>
          </cell>
          <cell r="AK195">
            <v>1</v>
          </cell>
          <cell r="AL195" t="str">
            <v>1:-5.06566!44.82070</v>
          </cell>
          <cell r="AM195">
            <v>1</v>
          </cell>
          <cell r="AN195">
            <v>-5.0656600000000003</v>
          </cell>
          <cell r="AO195">
            <v>20.62026824706399</v>
          </cell>
          <cell r="AP195">
            <v>44.820700000000002</v>
          </cell>
          <cell r="AQ195">
            <v>58.199999999999989</v>
          </cell>
          <cell r="AR195">
            <v>2.7125411972761868</v>
          </cell>
          <cell r="AS195" t="str">
            <v/>
          </cell>
          <cell r="AT195">
            <v>0</v>
          </cell>
          <cell r="AU195" t="str">
            <v/>
          </cell>
          <cell r="AV195">
            <v>0</v>
          </cell>
          <cell r="AW195" t="str">
            <v>Prefrac  kh estimate acceptable</v>
          </cell>
          <cell r="AY195">
            <v>58.199999999999989</v>
          </cell>
        </row>
        <row r="196">
          <cell r="C196" t="str">
            <v>Prirazlomnoe!5817</v>
          </cell>
          <cell r="E196" t="str">
            <v>5817</v>
          </cell>
          <cell r="F196">
            <v>2513.1</v>
          </cell>
          <cell r="G196">
            <v>36836</v>
          </cell>
          <cell r="H196">
            <v>200</v>
          </cell>
          <cell r="I196">
            <v>100</v>
          </cell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  <cell r="N196" t="str">
            <v/>
          </cell>
          <cell r="O196" t="str">
            <v/>
          </cell>
          <cell r="P196">
            <v>0</v>
          </cell>
          <cell r="Q196">
            <v>6.4022562198434968E-2</v>
          </cell>
          <cell r="R196" t="str">
            <v/>
          </cell>
          <cell r="S196">
            <v>6.4022562198434968E-2</v>
          </cell>
          <cell r="T196">
            <v>15</v>
          </cell>
          <cell r="U196" t="str">
            <v>Old</v>
          </cell>
          <cell r="X196">
            <v>50</v>
          </cell>
          <cell r="Y196">
            <v>0.63</v>
          </cell>
          <cell r="Z196">
            <v>-6.3551594224044861</v>
          </cell>
          <cell r="AA196">
            <v>-5.1025299999999998</v>
          </cell>
          <cell r="AB196">
            <v>-5.1417732475575528</v>
          </cell>
          <cell r="AC196" t="str">
            <v>BS-4,100</v>
          </cell>
          <cell r="AE196">
            <v>20.152999999999999</v>
          </cell>
          <cell r="AF196" t="str">
            <v>16/30</v>
          </cell>
          <cell r="AG196">
            <v>10</v>
          </cell>
          <cell r="AH196">
            <v>78.099999999999994</v>
          </cell>
          <cell r="AI196">
            <v>420</v>
          </cell>
          <cell r="AJ196">
            <v>2945.0328452931026</v>
          </cell>
          <cell r="AK196">
            <v>1</v>
          </cell>
          <cell r="AL196" t="str">
            <v>1:-5.10253!40.48624</v>
          </cell>
          <cell r="AM196">
            <v>1</v>
          </cell>
          <cell r="AN196">
            <v>-5.1025299999999998</v>
          </cell>
          <cell r="AO196">
            <v>9.3139019913025063</v>
          </cell>
          <cell r="AP196">
            <v>40.486240000000002</v>
          </cell>
          <cell r="AQ196">
            <v>15</v>
          </cell>
          <cell r="AR196">
            <v>9.6846461636453114</v>
          </cell>
          <cell r="AS196">
            <v>12.019388960248406</v>
          </cell>
          <cell r="AT196">
            <v>0</v>
          </cell>
          <cell r="AU196" t="str">
            <v/>
          </cell>
          <cell r="AV196">
            <v>0</v>
          </cell>
          <cell r="AW196" t="str">
            <v>Prefrac kh estimate too low by 270%</v>
          </cell>
          <cell r="AY196">
            <v>40.486240000000002</v>
          </cell>
        </row>
        <row r="197">
          <cell r="C197" t="str">
            <v>Prirazlomnoe!5829</v>
          </cell>
          <cell r="E197" t="str">
            <v>5829</v>
          </cell>
          <cell r="F197">
            <v>2543.9</v>
          </cell>
          <cell r="G197">
            <v>36757</v>
          </cell>
          <cell r="H197">
            <v>206</v>
          </cell>
          <cell r="I197">
            <v>100</v>
          </cell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  <cell r="N197" t="str">
            <v/>
          </cell>
          <cell r="O197" t="str">
            <v/>
          </cell>
          <cell r="P197">
            <v>0</v>
          </cell>
          <cell r="Q197">
            <v>0.2795651882664994</v>
          </cell>
          <cell r="R197" t="str">
            <v/>
          </cell>
          <cell r="S197">
            <v>0.2795651882664994</v>
          </cell>
          <cell r="T197">
            <v>65.5</v>
          </cell>
          <cell r="U197" t="str">
            <v>Old</v>
          </cell>
          <cell r="X197">
            <v>66</v>
          </cell>
          <cell r="Y197">
            <v>3.6699000000000002</v>
          </cell>
          <cell r="Z197">
            <v>-6.5351602088369134</v>
          </cell>
          <cell r="AA197">
            <v>-4.4872699999999996</v>
          </cell>
          <cell r="AB197">
            <v>-4.7396170794186698</v>
          </cell>
          <cell r="AC197" t="str">
            <v>BS-4,99</v>
          </cell>
          <cell r="AE197">
            <v>23.155999999999999</v>
          </cell>
          <cell r="AF197" t="str">
            <v>16/30</v>
          </cell>
          <cell r="AG197">
            <v>13.1</v>
          </cell>
          <cell r="AH197">
            <v>57</v>
          </cell>
          <cell r="AI197">
            <v>420</v>
          </cell>
          <cell r="AJ197">
            <v>3539.3121036910225</v>
          </cell>
          <cell r="AK197">
            <v>1</v>
          </cell>
          <cell r="AL197" t="str">
            <v>1:-4.48727!314.41551</v>
          </cell>
          <cell r="AM197">
            <v>1</v>
          </cell>
          <cell r="AN197">
            <v>-4.4872699999999996</v>
          </cell>
          <cell r="AO197">
            <v>2.587088823642699</v>
          </cell>
          <cell r="AP197">
            <v>314.41550999999998</v>
          </cell>
          <cell r="AQ197">
            <v>65.5</v>
          </cell>
          <cell r="AR197">
            <v>13.127188361300975</v>
          </cell>
          <cell r="AS197">
            <v>26.883049932148992</v>
          </cell>
          <cell r="AT197">
            <v>0</v>
          </cell>
          <cell r="AU197" t="str">
            <v/>
          </cell>
          <cell r="AV197">
            <v>0</v>
          </cell>
          <cell r="AW197" t="str">
            <v>Prefrac kh estimate too low by 480%</v>
          </cell>
          <cell r="AY197">
            <v>314.41550999999998</v>
          </cell>
        </row>
        <row r="198">
          <cell r="C198" t="str">
            <v>Prirazlomnoe!6206</v>
          </cell>
          <cell r="E198" t="str">
            <v>6206</v>
          </cell>
          <cell r="F198">
            <v>2551.1</v>
          </cell>
          <cell r="G198">
            <v>36719</v>
          </cell>
          <cell r="H198">
            <v>254.1754072</v>
          </cell>
          <cell r="I198">
            <v>100</v>
          </cell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  <cell r="N198" t="str">
            <v/>
          </cell>
          <cell r="O198" t="str">
            <v/>
          </cell>
          <cell r="P198">
            <v>0</v>
          </cell>
          <cell r="Q198">
            <v>0.12932557564083863</v>
          </cell>
          <cell r="R198" t="str">
            <v/>
          </cell>
          <cell r="S198">
            <v>0.12932557564083863</v>
          </cell>
          <cell r="T198">
            <v>30.299999999999997</v>
          </cell>
          <cell r="U198" t="str">
            <v>Old</v>
          </cell>
          <cell r="X198">
            <v>36.5</v>
          </cell>
          <cell r="Y198">
            <v>0.28649999999999998</v>
          </cell>
          <cell r="Z198">
            <v>-3.880834588644186</v>
          </cell>
          <cell r="AA198">
            <v>-3.5512600000000001</v>
          </cell>
          <cell r="AB198">
            <v>-5.1899769947390118</v>
          </cell>
          <cell r="AC198" t="str">
            <v>BS-4,100</v>
          </cell>
          <cell r="AE198">
            <v>25.9</v>
          </cell>
          <cell r="AF198" t="str">
            <v>16/20</v>
          </cell>
          <cell r="AG198">
            <v>10.1</v>
          </cell>
          <cell r="AH198">
            <v>82.2</v>
          </cell>
          <cell r="AI198">
            <v>420</v>
          </cell>
          <cell r="AJ198">
            <v>3560.4758508221494</v>
          </cell>
          <cell r="AK198">
            <v>1</v>
          </cell>
          <cell r="AL198" t="str">
            <v>0.02417:-3.55126!30.30000</v>
          </cell>
          <cell r="AM198">
            <v>2.4170000000000001E-2</v>
          </cell>
          <cell r="AN198">
            <v>-3.5512600000000001</v>
          </cell>
          <cell r="AO198">
            <v>0.34897283582470129</v>
          </cell>
          <cell r="AP198">
            <v>30.3</v>
          </cell>
          <cell r="AQ198">
            <v>30.299999999999997</v>
          </cell>
          <cell r="AR198">
            <v>2.008082804080622</v>
          </cell>
          <cell r="AS198" t="str">
            <v/>
          </cell>
          <cell r="AT198">
            <v>0</v>
          </cell>
          <cell r="AU198" t="str">
            <v/>
          </cell>
          <cell r="AV198">
            <v>1</v>
          </cell>
          <cell r="AW198" t="str">
            <v>PROBLEM FRAC possible? KH prefrac Estimate is at least 50% higher than for a perfect frac</v>
          </cell>
          <cell r="AY198">
            <v>30.3</v>
          </cell>
        </row>
        <row r="199">
          <cell r="C199" t="str">
            <v>Prirazlomnoe!642</v>
          </cell>
          <cell r="E199" t="str">
            <v>642</v>
          </cell>
          <cell r="F199">
            <v>2527.8000000000002</v>
          </cell>
          <cell r="G199">
            <v>36687</v>
          </cell>
          <cell r="H199">
            <v>251.0754584</v>
          </cell>
          <cell r="I199">
            <v>100</v>
          </cell>
          <cell r="J199">
            <v>54.41940000000001</v>
          </cell>
          <cell r="K199">
            <v>61.7</v>
          </cell>
          <cell r="L199">
            <v>2</v>
          </cell>
          <cell r="M199">
            <v>98</v>
          </cell>
          <cell r="N199">
            <v>860</v>
          </cell>
          <cell r="O199">
            <v>163.102</v>
          </cell>
          <cell r="P199">
            <v>0</v>
          </cell>
          <cell r="R199">
            <v>0.70134789653784946</v>
          </cell>
          <cell r="S199">
            <v>0.70134789653784946</v>
          </cell>
          <cell r="T199">
            <v>164.32048463572593</v>
          </cell>
          <cell r="U199" t="str">
            <v>Old</v>
          </cell>
          <cell r="X199">
            <v>32.5</v>
          </cell>
          <cell r="Y199">
            <v>0.59470000000000001</v>
          </cell>
          <cell r="Z199">
            <v>1.2685927813515869</v>
          </cell>
          <cell r="AA199">
            <v>0</v>
          </cell>
          <cell r="AB199">
            <v>-4.9054417680916877</v>
          </cell>
          <cell r="AC199" t="str">
            <v>BS-4,99</v>
          </cell>
          <cell r="AE199">
            <v>42.9</v>
          </cell>
          <cell r="AF199" t="str">
            <v>16/30</v>
          </cell>
          <cell r="AG199">
            <v>26.2</v>
          </cell>
          <cell r="AH199">
            <v>65.900000000000006</v>
          </cell>
          <cell r="AI199">
            <v>420</v>
          </cell>
          <cell r="AJ199">
            <v>2971.8941743088999</v>
          </cell>
          <cell r="AK199">
            <v>1</v>
          </cell>
          <cell r="AL199" t="str">
            <v>0.00000:0.00000!164.32048</v>
          </cell>
          <cell r="AM199">
            <v>0</v>
          </cell>
          <cell r="AN199">
            <v>0</v>
          </cell>
          <cell r="AO199">
            <v>0</v>
          </cell>
          <cell r="AP199">
            <v>164.32048</v>
          </cell>
          <cell r="AQ199">
            <v>164.32048463572593</v>
          </cell>
          <cell r="AR199">
            <v>0.99999999999999989</v>
          </cell>
          <cell r="AS199" t="str">
            <v/>
          </cell>
          <cell r="AT199">
            <v>0</v>
          </cell>
          <cell r="AU199" t="str">
            <v/>
          </cell>
          <cell r="AV199">
            <v>0</v>
          </cell>
          <cell r="AW199" t="str">
            <v>Proppant Pack damage=0%</v>
          </cell>
          <cell r="AY199">
            <v>164.32048463572593</v>
          </cell>
        </row>
        <row r="200">
          <cell r="C200" t="str">
            <v>Prirazlomnoe!6598</v>
          </cell>
          <cell r="E200" t="str">
            <v>6598</v>
          </cell>
          <cell r="F200">
            <v>2529.85</v>
          </cell>
          <cell r="G200">
            <v>36683</v>
          </cell>
          <cell r="H200">
            <v>251.0754584</v>
          </cell>
          <cell r="I200">
            <v>100</v>
          </cell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  <cell r="N200" t="str">
            <v/>
          </cell>
          <cell r="O200" t="str">
            <v/>
          </cell>
          <cell r="P200">
            <v>0</v>
          </cell>
          <cell r="Q200">
            <v>0.26889476123342687</v>
          </cell>
          <cell r="R200" t="str">
            <v/>
          </cell>
          <cell r="S200">
            <v>0.26889476123342687</v>
          </cell>
          <cell r="T200">
            <v>63</v>
          </cell>
          <cell r="U200" t="str">
            <v>Old</v>
          </cell>
          <cell r="X200">
            <v>63</v>
          </cell>
          <cell r="Y200">
            <v>0.44</v>
          </cell>
          <cell r="Z200">
            <v>-2.7509234812120225</v>
          </cell>
          <cell r="AA200">
            <v>-2.6831800000000001</v>
          </cell>
          <cell r="AB200">
            <v>-4.8310750908179827</v>
          </cell>
          <cell r="AC200" t="str">
            <v>BS-4,100</v>
          </cell>
          <cell r="AE200">
            <v>42.2</v>
          </cell>
          <cell r="AF200" t="str">
            <v>16/30</v>
          </cell>
          <cell r="AG200">
            <v>21</v>
          </cell>
          <cell r="AH200">
            <v>56.9</v>
          </cell>
          <cell r="AI200">
            <v>420</v>
          </cell>
          <cell r="AJ200">
            <v>4030.7175059219071</v>
          </cell>
          <cell r="AK200">
            <v>1</v>
          </cell>
          <cell r="AL200" t="str">
            <v>0.00833:-2.68318!63.00000</v>
          </cell>
          <cell r="AM200">
            <v>8.3300000000000006E-3</v>
          </cell>
          <cell r="AN200">
            <v>-2.6831800000000001</v>
          </cell>
          <cell r="AO200">
            <v>0.1966952362292296</v>
          </cell>
          <cell r="AP200">
            <v>63</v>
          </cell>
          <cell r="AQ200">
            <v>63</v>
          </cell>
          <cell r="AR200">
            <v>1.6110821859209354</v>
          </cell>
          <cell r="AS200" t="str">
            <v/>
          </cell>
          <cell r="AT200">
            <v>0</v>
          </cell>
          <cell r="AU200" t="str">
            <v/>
          </cell>
          <cell r="AV200">
            <v>1</v>
          </cell>
          <cell r="AW200" t="str">
            <v>PROBLEM FRAC possible? KH prefrac Estimate is at least 50% higher than for a perfect frac</v>
          </cell>
          <cell r="AY200">
            <v>63</v>
          </cell>
        </row>
        <row r="201">
          <cell r="C201" t="str">
            <v>Prirazlomnoe!6818</v>
          </cell>
          <cell r="E201" t="str">
            <v>6818</v>
          </cell>
          <cell r="F201">
            <v>2519.25</v>
          </cell>
          <cell r="G201">
            <v>36517</v>
          </cell>
          <cell r="H201">
            <v>216.9760216</v>
          </cell>
          <cell r="I201">
            <v>100</v>
          </cell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  <cell r="N201" t="str">
            <v/>
          </cell>
          <cell r="O201" t="str">
            <v/>
          </cell>
          <cell r="P201">
            <v>0</v>
          </cell>
          <cell r="Q201">
            <v>0.5138877659127713</v>
          </cell>
          <cell r="R201" t="str">
            <v/>
          </cell>
          <cell r="S201">
            <v>0.5138877659127713</v>
          </cell>
          <cell r="T201">
            <v>120.39999999999998</v>
          </cell>
          <cell r="U201" t="str">
            <v>New</v>
          </cell>
          <cell r="X201">
            <v>125</v>
          </cell>
          <cell r="Y201">
            <v>1.05</v>
          </cell>
          <cell r="Z201">
            <v>-3.6118882008723947</v>
          </cell>
          <cell r="AA201">
            <v>-4.9566800000000004</v>
          </cell>
          <cell r="AB201">
            <v>-4.7450716783212279</v>
          </cell>
          <cell r="AC201" t="str">
            <v>BS-4,93</v>
          </cell>
          <cell r="AE201">
            <v>33.4</v>
          </cell>
          <cell r="AF201" t="str">
            <v>16/30</v>
          </cell>
          <cell r="AG201">
            <v>17.2</v>
          </cell>
          <cell r="AH201">
            <v>64.7</v>
          </cell>
          <cell r="AI201">
            <v>420</v>
          </cell>
          <cell r="AJ201">
            <v>3425.4308990862392</v>
          </cell>
          <cell r="AK201">
            <v>1</v>
          </cell>
          <cell r="AL201" t="str">
            <v>1:-4.95668!73.63366</v>
          </cell>
          <cell r="AM201">
            <v>1</v>
          </cell>
          <cell r="AN201">
            <v>-4.9566800000000004</v>
          </cell>
          <cell r="AO201">
            <v>12.366960946844832</v>
          </cell>
          <cell r="AP201">
            <v>73.633660000000006</v>
          </cell>
          <cell r="AQ201">
            <v>120.39999999999998</v>
          </cell>
          <cell r="AR201">
            <v>2.0432515821749058</v>
          </cell>
          <cell r="AS201" t="str">
            <v/>
          </cell>
          <cell r="AT201">
            <v>0</v>
          </cell>
          <cell r="AU201" t="str">
            <v/>
          </cell>
          <cell r="AV201">
            <v>0</v>
          </cell>
          <cell r="AW201" t="str">
            <v>Prefrac  kh estimate acceptable</v>
          </cell>
          <cell r="AY201">
            <v>120.39999999999998</v>
          </cell>
        </row>
        <row r="202">
          <cell r="C202" t="str">
            <v>Prirazlomnoe!6820</v>
          </cell>
          <cell r="E202" t="str">
            <v>6820</v>
          </cell>
          <cell r="F202">
            <v>2528.0500000000002</v>
          </cell>
          <cell r="G202">
            <v>36833</v>
          </cell>
          <cell r="H202">
            <v>220</v>
          </cell>
          <cell r="I202">
            <v>100</v>
          </cell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  <cell r="N202" t="str">
            <v/>
          </cell>
          <cell r="O202" t="str">
            <v/>
          </cell>
          <cell r="P202">
            <v>0</v>
          </cell>
          <cell r="Q202">
            <v>0.12996580126282301</v>
          </cell>
          <cell r="R202" t="str">
            <v/>
          </cell>
          <cell r="S202">
            <v>0.12996580126282301</v>
          </cell>
          <cell r="T202">
            <v>30.450000000000006</v>
          </cell>
          <cell r="U202" t="str">
            <v>Old</v>
          </cell>
          <cell r="X202">
            <v>34.33</v>
          </cell>
          <cell r="Y202">
            <v>0.25679999999999997</v>
          </cell>
          <cell r="Z202">
            <v>-3.4938900218725895</v>
          </cell>
          <cell r="AA202">
            <v>-2.78973</v>
          </cell>
          <cell r="AB202">
            <v>-4.9452532428540827</v>
          </cell>
          <cell r="AC202" t="str">
            <v>BS-4,98</v>
          </cell>
          <cell r="AE202">
            <v>36.78</v>
          </cell>
          <cell r="AF202" t="str">
            <v>16/30</v>
          </cell>
          <cell r="AG202">
            <v>20.3</v>
          </cell>
          <cell r="AH202">
            <v>61.5</v>
          </cell>
          <cell r="AI202">
            <v>420</v>
          </cell>
          <cell r="AJ202">
            <v>3362.3432186345854</v>
          </cell>
          <cell r="AK202">
            <v>1</v>
          </cell>
          <cell r="AL202" t="str">
            <v>0.00557:-2.78973!30.45000</v>
          </cell>
          <cell r="AM202">
            <v>5.5700000000000003E-3</v>
          </cell>
          <cell r="AN202">
            <v>-2.78973</v>
          </cell>
          <cell r="AO202">
            <v>0.20301627889208287</v>
          </cell>
          <cell r="AP202">
            <v>30.45</v>
          </cell>
          <cell r="AQ202">
            <v>30.450000000000006</v>
          </cell>
          <cell r="AR202">
            <v>1.6511494467100305</v>
          </cell>
          <cell r="AS202" t="str">
            <v/>
          </cell>
          <cell r="AT202">
            <v>0</v>
          </cell>
          <cell r="AU202" t="str">
            <v/>
          </cell>
          <cell r="AV202">
            <v>1</v>
          </cell>
          <cell r="AW202" t="str">
            <v>PROBLEM FRAC possible? KH prefrac Estimate is at least 50% higher than for a perfect frac</v>
          </cell>
          <cell r="AY202">
            <v>30.450000000000006</v>
          </cell>
        </row>
        <row r="203">
          <cell r="C203" t="str">
            <v>Prirazlomnoe!6834</v>
          </cell>
          <cell r="E203" t="str">
            <v>6834</v>
          </cell>
          <cell r="F203">
            <v>2532.9499999999998</v>
          </cell>
          <cell r="G203">
            <v>36531</v>
          </cell>
          <cell r="H203">
            <v>216.9760216</v>
          </cell>
          <cell r="I203">
            <v>100</v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>
            <v>0</v>
          </cell>
          <cell r="Q203">
            <v>0.51858275380732322</v>
          </cell>
          <cell r="R203" t="str">
            <v/>
          </cell>
          <cell r="S203">
            <v>0.51858275380732322</v>
          </cell>
          <cell r="T203">
            <v>121.50000000000001</v>
          </cell>
          <cell r="U203" t="str">
            <v>New</v>
          </cell>
          <cell r="X203">
            <v>105</v>
          </cell>
          <cell r="Y203">
            <v>0.71419999999999995</v>
          </cell>
          <cell r="Z203">
            <v>-1.9375600673256761</v>
          </cell>
          <cell r="AA203">
            <v>-1.93787</v>
          </cell>
          <cell r="AB203">
            <v>-4.6830205678023029</v>
          </cell>
          <cell r="AC203" t="str">
            <v>BS-4,99</v>
          </cell>
          <cell r="AE203">
            <v>32</v>
          </cell>
          <cell r="AF203" t="str">
            <v>16/30</v>
          </cell>
          <cell r="AG203">
            <v>27</v>
          </cell>
          <cell r="AH203">
            <v>58</v>
          </cell>
          <cell r="AI203">
            <v>420</v>
          </cell>
          <cell r="AJ203">
            <v>2518.7406296851577</v>
          </cell>
          <cell r="AK203">
            <v>1</v>
          </cell>
          <cell r="AL203" t="str">
            <v>0.01010:-1.93787!121.50000</v>
          </cell>
          <cell r="AM203">
            <v>1.01E-2</v>
          </cell>
          <cell r="AN203">
            <v>-1.93787</v>
          </cell>
          <cell r="AO203">
            <v>9.7468507125747478E-2</v>
          </cell>
          <cell r="AP203">
            <v>121.5</v>
          </cell>
          <cell r="AQ203">
            <v>121.50000000000001</v>
          </cell>
          <cell r="AR203">
            <v>1.3772982070520836</v>
          </cell>
          <cell r="AS203" t="str">
            <v/>
          </cell>
          <cell r="AT203">
            <v>0</v>
          </cell>
          <cell r="AU203" t="str">
            <v/>
          </cell>
          <cell r="AV203">
            <v>1</v>
          </cell>
          <cell r="AW203" t="str">
            <v>PROBLEM FRAC possible? KH prefrac Estimate is at least 50% higher than for a perfect frac</v>
          </cell>
          <cell r="AY203">
            <v>121.50000000000001</v>
          </cell>
        </row>
        <row r="204">
          <cell r="C204" t="str">
            <v>Prirazlomnoe!6835</v>
          </cell>
          <cell r="E204" t="str">
            <v>6835</v>
          </cell>
          <cell r="F204">
            <v>2514.25</v>
          </cell>
          <cell r="G204">
            <v>36524</v>
          </cell>
          <cell r="H204">
            <v>216.9760216</v>
          </cell>
          <cell r="I204">
            <v>100</v>
          </cell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  <cell r="N204" t="str">
            <v/>
          </cell>
          <cell r="O204" t="str">
            <v/>
          </cell>
          <cell r="P204">
            <v>0</v>
          </cell>
          <cell r="Q204">
            <v>0.25182207798051087</v>
          </cell>
          <cell r="R204" t="str">
            <v/>
          </cell>
          <cell r="S204">
            <v>0.25182207798051087</v>
          </cell>
          <cell r="T204">
            <v>58.999999999999993</v>
          </cell>
          <cell r="U204" t="str">
            <v>New</v>
          </cell>
          <cell r="X204">
            <v>102</v>
          </cell>
          <cell r="Y204">
            <v>0.41870000000000002</v>
          </cell>
          <cell r="Z204">
            <v>-2.8194461393884751</v>
          </cell>
          <cell r="AA204">
            <v>-2.8195100000000002</v>
          </cell>
          <cell r="AB204">
            <v>-4.8477296380890973</v>
          </cell>
          <cell r="AC204" t="str">
            <v>BS-4,99</v>
          </cell>
          <cell r="AE204">
            <v>30.9</v>
          </cell>
          <cell r="AF204" t="str">
            <v>16/30</v>
          </cell>
          <cell r="AG204">
            <v>11.8</v>
          </cell>
          <cell r="AH204">
            <v>60.8</v>
          </cell>
          <cell r="AI204">
            <v>420</v>
          </cell>
          <cell r="AJ204">
            <v>4915.5754276073376</v>
          </cell>
          <cell r="AK204">
            <v>1</v>
          </cell>
          <cell r="AL204" t="str">
            <v>0.01317:-2.81951!59.00000</v>
          </cell>
          <cell r="AM204">
            <v>1.3169999999999999E-2</v>
          </cell>
          <cell r="AN204">
            <v>-2.8195100000000002</v>
          </cell>
          <cell r="AO204">
            <v>0.21295436967627845</v>
          </cell>
          <cell r="AP204">
            <v>59</v>
          </cell>
          <cell r="AQ204">
            <v>58.999999999999993</v>
          </cell>
          <cell r="AR204">
            <v>1.662706812871124</v>
          </cell>
          <cell r="AS204" t="str">
            <v/>
          </cell>
          <cell r="AT204">
            <v>0</v>
          </cell>
          <cell r="AU204" t="str">
            <v/>
          </cell>
          <cell r="AV204">
            <v>1</v>
          </cell>
          <cell r="AW204" t="str">
            <v>PROBLEM FRAC possible? KH prefrac Estimate is at least 50% higher than for a perfect frac</v>
          </cell>
          <cell r="AY204">
            <v>59</v>
          </cell>
        </row>
        <row r="205">
          <cell r="C205" t="str">
            <v>Prirazlomnoe!6836</v>
          </cell>
          <cell r="E205" t="str">
            <v>6836</v>
          </cell>
          <cell r="F205">
            <v>2527.9499999999998</v>
          </cell>
          <cell r="G205">
            <v>36717</v>
          </cell>
          <cell r="H205">
            <v>214.9161872</v>
          </cell>
          <cell r="I205">
            <v>100</v>
          </cell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  <cell r="N205" t="str">
            <v/>
          </cell>
          <cell r="O205" t="str">
            <v/>
          </cell>
          <cell r="P205">
            <v>0</v>
          </cell>
          <cell r="Q205">
            <v>0.29322333486883212</v>
          </cell>
          <cell r="R205" t="str">
            <v/>
          </cell>
          <cell r="S205">
            <v>0.29322333486883212</v>
          </cell>
          <cell r="T205">
            <v>68.699999999999989</v>
          </cell>
          <cell r="U205" t="str">
            <v>New</v>
          </cell>
          <cell r="X205">
            <v>115</v>
          </cell>
          <cell r="Y205">
            <v>2.4500000000000002</v>
          </cell>
          <cell r="Z205">
            <v>-6.2274030058281937</v>
          </cell>
          <cell r="AA205">
            <v>-4.7930400000000004</v>
          </cell>
          <cell r="AB205">
            <v>-4.8430291319665546</v>
          </cell>
          <cell r="AC205" t="str">
            <v>BS-4,100</v>
          </cell>
          <cell r="AE205">
            <v>39.9</v>
          </cell>
          <cell r="AF205" t="str">
            <v>16/30</v>
          </cell>
          <cell r="AG205">
            <v>22.9</v>
          </cell>
          <cell r="AH205">
            <v>59.1</v>
          </cell>
          <cell r="AI205">
            <v>420</v>
          </cell>
          <cell r="AJ205">
            <v>3364.7391718766112</v>
          </cell>
          <cell r="AK205">
            <v>1</v>
          </cell>
          <cell r="AL205" t="str">
            <v>1:-4.79304!185.08968</v>
          </cell>
          <cell r="AM205">
            <v>1</v>
          </cell>
          <cell r="AN205">
            <v>-4.7930400000000004</v>
          </cell>
          <cell r="AO205">
            <v>7.0439651896099615</v>
          </cell>
          <cell r="AP205">
            <v>185.08967999999999</v>
          </cell>
          <cell r="AQ205">
            <v>68.699999999999989</v>
          </cell>
          <cell r="AR205">
            <v>8.3553936935503987</v>
          </cell>
          <cell r="AS205">
            <v>11.984657227202916</v>
          </cell>
          <cell r="AT205">
            <v>0</v>
          </cell>
          <cell r="AU205" t="str">
            <v/>
          </cell>
          <cell r="AV205">
            <v>0</v>
          </cell>
          <cell r="AW205" t="str">
            <v>Prefrac kh estimate too low by 269%</v>
          </cell>
          <cell r="AY205">
            <v>185.08967999999999</v>
          </cell>
        </row>
        <row r="206">
          <cell r="C206" t="str">
            <v>Prirazlomnoe!6837</v>
          </cell>
          <cell r="E206" t="str">
            <v>6837</v>
          </cell>
          <cell r="F206">
            <v>2581.5</v>
          </cell>
          <cell r="G206">
            <v>36774</v>
          </cell>
          <cell r="H206">
            <v>254</v>
          </cell>
          <cell r="I206">
            <v>100</v>
          </cell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  <cell r="N206" t="str">
            <v/>
          </cell>
          <cell r="O206" t="str">
            <v/>
          </cell>
          <cell r="P206">
            <v>0</v>
          </cell>
          <cell r="Q206">
            <v>0.27743110285988487</v>
          </cell>
          <cell r="R206" t="str">
            <v/>
          </cell>
          <cell r="S206">
            <v>0.27743110285988487</v>
          </cell>
          <cell r="T206">
            <v>65</v>
          </cell>
          <cell r="U206" t="str">
            <v>New</v>
          </cell>
          <cell r="X206">
            <v>35</v>
          </cell>
          <cell r="Y206">
            <v>0.61199999999999999</v>
          </cell>
          <cell r="Z206">
            <v>-3.8672479937428434</v>
          </cell>
          <cell r="AA206">
            <v>-3.7642699999999998</v>
          </cell>
          <cell r="AB206">
            <v>-4.9592438177578106</v>
          </cell>
          <cell r="AC206" t="str">
            <v>BS-4,100</v>
          </cell>
          <cell r="AE206">
            <v>29.82</v>
          </cell>
          <cell r="AF206" t="str">
            <v>16/30</v>
          </cell>
          <cell r="AG206">
            <v>13</v>
          </cell>
          <cell r="AH206">
            <v>78.3</v>
          </cell>
          <cell r="AI206">
            <v>420</v>
          </cell>
          <cell r="AJ206">
            <v>3343.5205474185982</v>
          </cell>
          <cell r="AK206">
            <v>1</v>
          </cell>
          <cell r="AL206" t="str">
            <v>0.05545:-3.76427!65.00000</v>
          </cell>
          <cell r="AM206">
            <v>5.5449999999999999E-2</v>
          </cell>
          <cell r="AN206">
            <v>-3.7642699999999998</v>
          </cell>
          <cell r="AO206">
            <v>0.47355865735469033</v>
          </cell>
          <cell r="AP206">
            <v>65</v>
          </cell>
          <cell r="AQ206">
            <v>65</v>
          </cell>
          <cell r="AR206">
            <v>2.1373186546923222</v>
          </cell>
          <cell r="AS206" t="str">
            <v/>
          </cell>
          <cell r="AT206">
            <v>0</v>
          </cell>
          <cell r="AU206" t="str">
            <v/>
          </cell>
          <cell r="AV206">
            <v>1</v>
          </cell>
          <cell r="AW206" t="str">
            <v>PROBLEM FRAC possible? KH prefrac Estimate is at least 50% higher than for a perfect frac</v>
          </cell>
          <cell r="AY206">
            <v>65</v>
          </cell>
        </row>
        <row r="207">
          <cell r="C207" t="str">
            <v>Prirazlomnoe!6838</v>
          </cell>
          <cell r="E207" t="str">
            <v>6838</v>
          </cell>
          <cell r="F207">
            <v>2502.15</v>
          </cell>
          <cell r="G207">
            <v>36803</v>
          </cell>
          <cell r="H207">
            <v>254</v>
          </cell>
          <cell r="I207">
            <v>100</v>
          </cell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  <cell r="N207" t="str">
            <v/>
          </cell>
          <cell r="O207" t="str">
            <v/>
          </cell>
          <cell r="P207">
            <v>0</v>
          </cell>
          <cell r="Q207">
            <v>0.15493460052021263</v>
          </cell>
          <cell r="R207" t="str">
            <v/>
          </cell>
          <cell r="S207">
            <v>0.15493460052021263</v>
          </cell>
          <cell r="T207">
            <v>36.300000000000004</v>
          </cell>
          <cell r="U207" t="str">
            <v>Old</v>
          </cell>
          <cell r="X207">
            <v>26</v>
          </cell>
          <cell r="Y207">
            <v>0.79630000000000001</v>
          </cell>
          <cell r="Z207">
            <v>-5.6976621194163526</v>
          </cell>
          <cell r="AA207">
            <v>-4.8973899999999997</v>
          </cell>
          <cell r="AB207">
            <v>-4.8461305979804479</v>
          </cell>
          <cell r="AC207" t="str">
            <v>BS-4,99</v>
          </cell>
          <cell r="AE207">
            <v>29.640999999999998</v>
          </cell>
          <cell r="AF207" t="str">
            <v>20/40</v>
          </cell>
          <cell r="AG207">
            <v>12.1</v>
          </cell>
          <cell r="AH207">
            <v>61.7</v>
          </cell>
          <cell r="AI207">
            <v>250</v>
          </cell>
          <cell r="AJ207">
            <v>2697.2084215871892</v>
          </cell>
          <cell r="AK207">
            <v>1</v>
          </cell>
          <cell r="AL207" t="str">
            <v>1:-4.89739!48.23531</v>
          </cell>
          <cell r="AM207">
            <v>1</v>
          </cell>
          <cell r="AN207">
            <v>-4.8973899999999997</v>
          </cell>
          <cell r="AO207">
            <v>10.966035293459754</v>
          </cell>
          <cell r="AP207">
            <v>48.235309999999998</v>
          </cell>
          <cell r="AQ207">
            <v>36.300000000000004</v>
          </cell>
          <cell r="AR207">
            <v>4.3185358450271787</v>
          </cell>
          <cell r="AS207">
            <v>2.3259209943204739</v>
          </cell>
          <cell r="AT207">
            <v>0</v>
          </cell>
          <cell r="AU207" t="str">
            <v/>
          </cell>
          <cell r="AV207">
            <v>0</v>
          </cell>
          <cell r="AW207" t="str">
            <v>Prefrac  kh estimate acceptable</v>
          </cell>
          <cell r="AY207">
            <v>48.235309999999998</v>
          </cell>
        </row>
        <row r="208">
          <cell r="C208" t="str">
            <v>Prirazlomnoe!6854</v>
          </cell>
          <cell r="E208" t="str">
            <v>6854</v>
          </cell>
          <cell r="F208">
            <v>2575.6</v>
          </cell>
          <cell r="G208">
            <v>36755</v>
          </cell>
          <cell r="H208">
            <v>240</v>
          </cell>
          <cell r="I208">
            <v>100</v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>
            <v>0</v>
          </cell>
          <cell r="Q208">
            <v>0.13764850872663517</v>
          </cell>
          <cell r="R208" t="str">
            <v/>
          </cell>
          <cell r="S208">
            <v>0.13764850872663517</v>
          </cell>
          <cell r="T208">
            <v>32.249999999999993</v>
          </cell>
          <cell r="U208" t="str">
            <v>New</v>
          </cell>
          <cell r="X208">
            <v>61</v>
          </cell>
          <cell r="Y208">
            <v>4.2300000000000004</v>
          </cell>
          <cell r="Z208">
            <v>-6.8438493479584261</v>
          </cell>
          <cell r="AA208">
            <v>-4.6255199999999999</v>
          </cell>
          <cell r="AB208">
            <v>-5.2901839157089139</v>
          </cell>
          <cell r="AC208" t="str">
            <v>BS-4,99</v>
          </cell>
          <cell r="AE208">
            <v>34.880000000000003</v>
          </cell>
          <cell r="AF208" t="str">
            <v>16/30</v>
          </cell>
          <cell r="AG208">
            <v>12.9</v>
          </cell>
          <cell r="AH208">
            <v>104</v>
          </cell>
          <cell r="AI208">
            <v>420</v>
          </cell>
          <cell r="AJ208">
            <v>2967.2551917243522</v>
          </cell>
          <cell r="AK208">
            <v>1</v>
          </cell>
          <cell r="AL208" t="str">
            <v>1:-4.62552!343.03259</v>
          </cell>
          <cell r="AM208">
            <v>1</v>
          </cell>
          <cell r="AN208">
            <v>-4.6255199999999999</v>
          </cell>
          <cell r="AO208">
            <v>1.0729411131854887</v>
          </cell>
          <cell r="AP208">
            <v>343.03259000000003</v>
          </cell>
          <cell r="AQ208">
            <v>32.249999999999993</v>
          </cell>
          <cell r="AR208">
            <v>30.730443054330042</v>
          </cell>
          <cell r="AS208">
            <v>68.170243132808906</v>
          </cell>
          <cell r="AT208">
            <v>0</v>
          </cell>
          <cell r="AU208" t="str">
            <v/>
          </cell>
          <cell r="AV208">
            <v>0</v>
          </cell>
          <cell r="AW208" t="str">
            <v>Prefrac kh estimate too low by 1064%</v>
          </cell>
          <cell r="AY208">
            <v>343.03259000000003</v>
          </cell>
        </row>
        <row r="209">
          <cell r="C209" t="str">
            <v>Prirazlomnoe!6855</v>
          </cell>
          <cell r="E209" t="str">
            <v>6855</v>
          </cell>
          <cell r="F209">
            <v>2530.9</v>
          </cell>
          <cell r="G209">
            <v>36727</v>
          </cell>
          <cell r="H209">
            <v>209.74620680000001</v>
          </cell>
          <cell r="I209">
            <v>100</v>
          </cell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  <cell r="N209" t="str">
            <v/>
          </cell>
          <cell r="O209" t="str">
            <v/>
          </cell>
          <cell r="P209">
            <v>0</v>
          </cell>
          <cell r="Q209">
            <v>0.25096844381786509</v>
          </cell>
          <cell r="R209" t="str">
            <v/>
          </cell>
          <cell r="S209">
            <v>0.25096844381786509</v>
          </cell>
          <cell r="T209">
            <v>58.800000000000004</v>
          </cell>
          <cell r="U209" t="str">
            <v>New</v>
          </cell>
          <cell r="X209">
            <v>138</v>
          </cell>
          <cell r="Y209">
            <v>0.63929999999999998</v>
          </cell>
          <cell r="Z209">
            <v>-4.2970049990612349</v>
          </cell>
          <cell r="AA209">
            <v>-4.7795800000000002</v>
          </cell>
          <cell r="AB209">
            <v>-4.7061826145972265</v>
          </cell>
          <cell r="AC209" t="str">
            <v>BS-4,100</v>
          </cell>
          <cell r="AE209">
            <v>27.192</v>
          </cell>
          <cell r="AF209" t="str">
            <v>16/30</v>
          </cell>
          <cell r="AG209">
            <v>19.600000000000001</v>
          </cell>
          <cell r="AH209">
            <v>50.9</v>
          </cell>
          <cell r="AI209">
            <v>420</v>
          </cell>
          <cell r="AJ209">
            <v>3110.7762144748563</v>
          </cell>
          <cell r="AK209">
            <v>1</v>
          </cell>
          <cell r="AL209" t="str">
            <v>1:-4.77958!48.58225</v>
          </cell>
          <cell r="AM209">
            <v>1</v>
          </cell>
          <cell r="AN209">
            <v>-4.7795800000000002</v>
          </cell>
          <cell r="AO209">
            <v>24.656386779836645</v>
          </cell>
          <cell r="AP209">
            <v>48.582250000000002</v>
          </cell>
          <cell r="AQ209">
            <v>58.800000000000004</v>
          </cell>
          <cell r="AR209">
            <v>2.5473378577778814</v>
          </cell>
          <cell r="AS209" t="str">
            <v/>
          </cell>
          <cell r="AT209">
            <v>0</v>
          </cell>
          <cell r="AU209" t="str">
            <v/>
          </cell>
          <cell r="AV209">
            <v>0</v>
          </cell>
          <cell r="AW209" t="str">
            <v>Prefrac  kh estimate acceptable</v>
          </cell>
          <cell r="AY209">
            <v>58.800000000000004</v>
          </cell>
        </row>
        <row r="210">
          <cell r="C210" t="str">
            <v>Prirazlomnoe!6856</v>
          </cell>
          <cell r="E210" t="str">
            <v>6856</v>
          </cell>
          <cell r="F210">
            <v>2531</v>
          </cell>
          <cell r="G210">
            <v>36592</v>
          </cell>
          <cell r="H210">
            <v>216.9760216</v>
          </cell>
          <cell r="I210">
            <v>100</v>
          </cell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  <cell r="N210" t="str">
            <v/>
          </cell>
          <cell r="O210" t="str">
            <v/>
          </cell>
          <cell r="P210">
            <v>0</v>
          </cell>
          <cell r="Q210">
            <v>0.22194488228790787</v>
          </cell>
          <cell r="R210" t="str">
            <v/>
          </cell>
          <cell r="S210">
            <v>0.22194488228790787</v>
          </cell>
          <cell r="T210">
            <v>51.999999999999993</v>
          </cell>
          <cell r="U210" t="str">
            <v>New</v>
          </cell>
          <cell r="X210">
            <v>39</v>
          </cell>
          <cell r="Y210">
            <v>0.1517</v>
          </cell>
          <cell r="Z210">
            <v>3.2756462052198048</v>
          </cell>
          <cell r="AA210">
            <v>0</v>
          </cell>
          <cell r="AB210">
            <v>-4.6585220954795927</v>
          </cell>
          <cell r="AC210" t="str">
            <v>BS-4,100</v>
          </cell>
          <cell r="AE210">
            <v>34.6</v>
          </cell>
          <cell r="AF210" t="str">
            <v>16/30</v>
          </cell>
          <cell r="AG210">
            <v>26</v>
          </cell>
          <cell r="AH210">
            <v>45.8</v>
          </cell>
          <cell r="AI210">
            <v>420</v>
          </cell>
          <cell r="AJ210">
            <v>3448.8323523827603</v>
          </cell>
          <cell r="AK210">
            <v>1</v>
          </cell>
          <cell r="AL210" t="str">
            <v>0.00000:0.00000!52.00000</v>
          </cell>
          <cell r="AM210">
            <v>0</v>
          </cell>
          <cell r="AN210">
            <v>0</v>
          </cell>
          <cell r="AO210">
            <v>0</v>
          </cell>
          <cell r="AP210">
            <v>52</v>
          </cell>
          <cell r="AQ210">
            <v>51.999999999999993</v>
          </cell>
          <cell r="AR210">
            <v>0.99999999999999989</v>
          </cell>
          <cell r="AS210" t="str">
            <v/>
          </cell>
          <cell r="AT210">
            <v>0</v>
          </cell>
          <cell r="AU210" t="str">
            <v/>
          </cell>
          <cell r="AV210">
            <v>1</v>
          </cell>
          <cell r="AW210" t="str">
            <v>PROBLEM FRAC possible? KH prefrac Estimate is at least 50% higher than for a perfect frac</v>
          </cell>
          <cell r="AY210">
            <v>52</v>
          </cell>
        </row>
        <row r="211">
          <cell r="C211" t="str">
            <v>Prirazlomnoe!6857</v>
          </cell>
          <cell r="E211" t="str">
            <v>6857</v>
          </cell>
          <cell r="F211">
            <v>2511.75</v>
          </cell>
          <cell r="G211">
            <v>36554</v>
          </cell>
          <cell r="H211">
            <v>216.9760216</v>
          </cell>
          <cell r="I211">
            <v>100</v>
          </cell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  <cell r="N211" t="str">
            <v/>
          </cell>
          <cell r="O211" t="str">
            <v/>
          </cell>
          <cell r="P211">
            <v>0</v>
          </cell>
          <cell r="Q211">
            <v>0.70424818418278456</v>
          </cell>
          <cell r="R211" t="str">
            <v/>
          </cell>
          <cell r="S211">
            <v>0.70424818418278456</v>
          </cell>
          <cell r="T211">
            <v>164.99999999999997</v>
          </cell>
          <cell r="U211" t="str">
            <v>New</v>
          </cell>
          <cell r="X211">
            <v>143</v>
          </cell>
          <cell r="Y211">
            <v>0.41589999999999999</v>
          </cell>
          <cell r="Z211">
            <v>4.9045162828946447</v>
          </cell>
          <cell r="AA211">
            <v>0</v>
          </cell>
          <cell r="AB211">
            <v>-4.6480159563809327</v>
          </cell>
          <cell r="AC211" t="str">
            <v>BS-4,100</v>
          </cell>
          <cell r="AE211">
            <v>31.6</v>
          </cell>
          <cell r="AF211" t="str">
            <v>16/30</v>
          </cell>
          <cell r="AG211">
            <v>16.5</v>
          </cell>
          <cell r="AH211">
            <v>81.5</v>
          </cell>
          <cell r="AI211">
            <v>420</v>
          </cell>
          <cell r="AJ211">
            <v>2681.9273018259414</v>
          </cell>
          <cell r="AK211">
            <v>1</v>
          </cell>
          <cell r="AL211" t="str">
            <v>0.00000:0.00000!165.00000</v>
          </cell>
          <cell r="AM211">
            <v>0</v>
          </cell>
          <cell r="AN211">
            <v>0</v>
          </cell>
          <cell r="AO211">
            <v>0</v>
          </cell>
          <cell r="AP211">
            <v>165</v>
          </cell>
          <cell r="AQ211">
            <v>164.99999999999997</v>
          </cell>
          <cell r="AR211">
            <v>0.99999999999999989</v>
          </cell>
          <cell r="AS211" t="str">
            <v/>
          </cell>
          <cell r="AT211">
            <v>0</v>
          </cell>
          <cell r="AU211" t="str">
            <v/>
          </cell>
          <cell r="AV211">
            <v>1</v>
          </cell>
          <cell r="AW211" t="str">
            <v>PROBLEM FRAC possible? KH prefrac Estimate is at least 50% higher than for a perfect frac</v>
          </cell>
          <cell r="AY211">
            <v>165</v>
          </cell>
        </row>
        <row r="212">
          <cell r="C212" t="str">
            <v>Prirazlomnoe!6858</v>
          </cell>
          <cell r="E212" t="str">
            <v>6858</v>
          </cell>
          <cell r="F212">
            <v>2530.8000000000002</v>
          </cell>
          <cell r="G212">
            <v>36746</v>
          </cell>
          <cell r="H212">
            <v>208.71628960000001</v>
          </cell>
          <cell r="I212">
            <v>100</v>
          </cell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  <cell r="N212" t="str">
            <v/>
          </cell>
          <cell r="O212" t="str">
            <v/>
          </cell>
          <cell r="P212">
            <v>0</v>
          </cell>
          <cell r="Q212">
            <v>0.4110248493139525</v>
          </cell>
          <cell r="R212" t="str">
            <v/>
          </cell>
          <cell r="S212">
            <v>0.4110248493139525</v>
          </cell>
          <cell r="T212">
            <v>96.300000000000011</v>
          </cell>
          <cell r="U212" t="str">
            <v>New</v>
          </cell>
          <cell r="X212">
            <v>77</v>
          </cell>
          <cell r="Y212">
            <v>0.26140000000000002</v>
          </cell>
          <cell r="Z212">
            <v>4.0491701163517204</v>
          </cell>
          <cell r="AA212">
            <v>0</v>
          </cell>
          <cell r="AB212">
            <v>-4.8660006527376698</v>
          </cell>
          <cell r="AC212" t="str">
            <v>BS-4,73</v>
          </cell>
          <cell r="AE212">
            <v>20</v>
          </cell>
          <cell r="AF212" t="str">
            <v>16/20</v>
          </cell>
          <cell r="AG212">
            <v>32.1</v>
          </cell>
          <cell r="AH212">
            <v>72.3</v>
          </cell>
          <cell r="AI212">
            <v>420</v>
          </cell>
          <cell r="AJ212">
            <v>1262.8540501533464</v>
          </cell>
          <cell r="AK212">
            <v>1</v>
          </cell>
          <cell r="AL212" t="str">
            <v>0.00000:0.00000!96.30000</v>
          </cell>
          <cell r="AM212">
            <v>0</v>
          </cell>
          <cell r="AN212">
            <v>0</v>
          </cell>
          <cell r="AO212">
            <v>0</v>
          </cell>
          <cell r="AP212">
            <v>96.3</v>
          </cell>
          <cell r="AQ212">
            <v>96.300000000000011</v>
          </cell>
          <cell r="AR212">
            <v>1</v>
          </cell>
          <cell r="AS212" t="str">
            <v/>
          </cell>
          <cell r="AT212">
            <v>0</v>
          </cell>
          <cell r="AU212" t="str">
            <v/>
          </cell>
          <cell r="AV212">
            <v>1</v>
          </cell>
          <cell r="AW212" t="str">
            <v>PROBLEM FRAC possible? KH prefrac Estimate is at least 50% higher than for a perfect frac</v>
          </cell>
          <cell r="AY212">
            <v>96.300000000000011</v>
          </cell>
        </row>
        <row r="213">
          <cell r="C213" t="str">
            <v>Prirazlomnoe!6870</v>
          </cell>
          <cell r="E213" t="str">
            <v>6870</v>
          </cell>
          <cell r="F213">
            <v>2584.6</v>
          </cell>
          <cell r="G213">
            <v>36766</v>
          </cell>
          <cell r="H213">
            <v>254</v>
          </cell>
          <cell r="I213">
            <v>100</v>
          </cell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  <cell r="N213" t="str">
            <v/>
          </cell>
          <cell r="O213" t="str">
            <v/>
          </cell>
          <cell r="P213">
            <v>0</v>
          </cell>
          <cell r="Q213">
            <v>0.29877195692602981</v>
          </cell>
          <cell r="R213" t="str">
            <v/>
          </cell>
          <cell r="S213">
            <v>0.29877195692602981</v>
          </cell>
          <cell r="T213">
            <v>70</v>
          </cell>
          <cell r="U213" t="str">
            <v>New</v>
          </cell>
          <cell r="X213">
            <v>36</v>
          </cell>
          <cell r="Y213">
            <v>0.85</v>
          </cell>
          <cell r="Z213">
            <v>-4.5875441637406338</v>
          </cell>
          <cell r="AA213">
            <v>-5.1575499999999996</v>
          </cell>
          <cell r="AB213">
            <v>-5.0007439601254795</v>
          </cell>
          <cell r="AC213" t="str">
            <v>BS-4,100</v>
          </cell>
          <cell r="AE213">
            <v>38.04</v>
          </cell>
          <cell r="AF213" t="str">
            <v>16/30</v>
          </cell>
          <cell r="AG213">
            <v>14</v>
          </cell>
          <cell r="AH213">
            <v>78.2</v>
          </cell>
          <cell r="AI213">
            <v>420</v>
          </cell>
          <cell r="AJ213">
            <v>3965.5843433781824</v>
          </cell>
          <cell r="AK213">
            <v>1</v>
          </cell>
          <cell r="AL213" t="str">
            <v>1:-5.15755!46.19241</v>
          </cell>
          <cell r="AM213">
            <v>1</v>
          </cell>
          <cell r="AN213">
            <v>-5.1575499999999996</v>
          </cell>
          <cell r="AO213">
            <v>15.369433229801183</v>
          </cell>
          <cell r="AP213">
            <v>46.192410000000002</v>
          </cell>
          <cell r="AQ213">
            <v>70</v>
          </cell>
          <cell r="AR213">
            <v>2.4357490503600179</v>
          </cell>
          <cell r="AS213" t="str">
            <v/>
          </cell>
          <cell r="AT213">
            <v>0</v>
          </cell>
          <cell r="AU213" t="str">
            <v/>
          </cell>
          <cell r="AV213">
            <v>0</v>
          </cell>
          <cell r="AW213" t="str">
            <v>Prefrac  kh estimate acceptable</v>
          </cell>
          <cell r="AY213">
            <v>70</v>
          </cell>
        </row>
        <row r="214">
          <cell r="C214" t="str">
            <v>Prirazlomnoe!6872</v>
          </cell>
          <cell r="E214" t="str">
            <v>6872</v>
          </cell>
          <cell r="F214">
            <v>2524.1999999999998</v>
          </cell>
          <cell r="G214">
            <v>36704</v>
          </cell>
          <cell r="H214">
            <v>262.44533639999997</v>
          </cell>
          <cell r="I214">
            <v>100</v>
          </cell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  <cell r="N214" t="str">
            <v/>
          </cell>
          <cell r="O214" t="str">
            <v/>
          </cell>
          <cell r="P214">
            <v>0</v>
          </cell>
          <cell r="Q214">
            <v>0.72985720906215867</v>
          </cell>
          <cell r="R214" t="str">
            <v/>
          </cell>
          <cell r="S214">
            <v>0.72985720906215867</v>
          </cell>
          <cell r="T214">
            <v>171.00000000000003</v>
          </cell>
          <cell r="U214" t="str">
            <v>New</v>
          </cell>
          <cell r="X214">
            <v>21</v>
          </cell>
          <cell r="Y214">
            <v>0.28000000000000003</v>
          </cell>
          <cell r="Z214">
            <v>11.365394982932528</v>
          </cell>
          <cell r="AA214">
            <v>0</v>
          </cell>
          <cell r="AB214">
            <v>-4.8404579662308214</v>
          </cell>
          <cell r="AC214" t="str">
            <v>BS-4,100</v>
          </cell>
          <cell r="AE214">
            <v>40.6</v>
          </cell>
          <cell r="AF214" t="str">
            <v>16/20</v>
          </cell>
          <cell r="AG214">
            <v>34.200000000000003</v>
          </cell>
          <cell r="AH214">
            <v>64.2</v>
          </cell>
          <cell r="AI214">
            <v>420</v>
          </cell>
          <cell r="AJ214">
            <v>2887.037789516457</v>
          </cell>
          <cell r="AK214">
            <v>1</v>
          </cell>
          <cell r="AL214" t="str">
            <v>0.00000:0.00000!171.00000</v>
          </cell>
          <cell r="AM214">
            <v>0</v>
          </cell>
          <cell r="AN214">
            <v>0</v>
          </cell>
          <cell r="AO214">
            <v>0</v>
          </cell>
          <cell r="AP214">
            <v>171</v>
          </cell>
          <cell r="AQ214">
            <v>171.00000000000003</v>
          </cell>
          <cell r="AR214">
            <v>1.0000000000000002</v>
          </cell>
          <cell r="AS214" t="str">
            <v/>
          </cell>
          <cell r="AT214">
            <v>0</v>
          </cell>
          <cell r="AU214" t="str">
            <v/>
          </cell>
          <cell r="AV214">
            <v>1</v>
          </cell>
          <cell r="AW214" t="str">
            <v>PROBLEM FRAC possible? KH prefrac Estimate is at least 50% higher than for a perfect frac</v>
          </cell>
          <cell r="AY214">
            <v>171.00000000000003</v>
          </cell>
        </row>
        <row r="215">
          <cell r="C215" t="str">
            <v>Prirazlomnoe!6873</v>
          </cell>
          <cell r="E215" t="str">
            <v>6873</v>
          </cell>
          <cell r="F215">
            <v>2518.9</v>
          </cell>
          <cell r="G215">
            <v>36796</v>
          </cell>
          <cell r="H215">
            <v>254</v>
          </cell>
          <cell r="I215">
            <v>100</v>
          </cell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  <cell r="N215" t="str">
            <v/>
          </cell>
          <cell r="O215" t="str">
            <v/>
          </cell>
          <cell r="P215">
            <v>0</v>
          </cell>
          <cell r="Q215">
            <v>0.20871355276689801</v>
          </cell>
          <cell r="R215" t="str">
            <v/>
          </cell>
          <cell r="S215">
            <v>0.20871355276689801</v>
          </cell>
          <cell r="T215">
            <v>48.900000000000006</v>
          </cell>
          <cell r="U215" t="str">
            <v>Old</v>
          </cell>
          <cell r="X215">
            <v>25.5</v>
          </cell>
          <cell r="Y215">
            <v>0.53520000000000001</v>
          </cell>
          <cell r="Z215">
            <v>-4.3153590240059199</v>
          </cell>
          <cell r="AA215">
            <v>-3.8129</v>
          </cell>
          <cell r="AB215">
            <v>-4.8717086992754322</v>
          </cell>
          <cell r="AC215" t="str">
            <v>BS-4,100</v>
          </cell>
          <cell r="AE215">
            <v>27.969000000000001</v>
          </cell>
          <cell r="AF215" t="str">
            <v>16/30</v>
          </cell>
          <cell r="AG215">
            <v>16.3</v>
          </cell>
          <cell r="AH215">
            <v>61.8</v>
          </cell>
          <cell r="AI215">
            <v>420</v>
          </cell>
          <cell r="AJ215">
            <v>3168.8547366676426</v>
          </cell>
          <cell r="AK215">
            <v>1</v>
          </cell>
          <cell r="AL215" t="str">
            <v>0.03964:-3.81290!48.90000</v>
          </cell>
          <cell r="AM215">
            <v>3.9640000000000002E-2</v>
          </cell>
          <cell r="AN215">
            <v>-3.8129</v>
          </cell>
          <cell r="AO215">
            <v>0.67752643884307118</v>
          </cell>
          <cell r="AP215">
            <v>48.9</v>
          </cell>
          <cell r="AQ215">
            <v>48.900000000000006</v>
          </cell>
          <cell r="AR215">
            <v>2.1691902132891108</v>
          </cell>
          <cell r="AS215" t="str">
            <v/>
          </cell>
          <cell r="AT215">
            <v>0</v>
          </cell>
          <cell r="AU215" t="str">
            <v/>
          </cell>
          <cell r="AV215">
            <v>1</v>
          </cell>
          <cell r="AW215" t="str">
            <v>PROBLEM FRAC possible? KH prefrac Estimate is at least 50% higher than for a perfect frac</v>
          </cell>
          <cell r="AY215">
            <v>48.900000000000006</v>
          </cell>
        </row>
        <row r="216">
          <cell r="C216" t="str">
            <v>Prirazlomnoe!6890</v>
          </cell>
          <cell r="E216" t="str">
            <v>6890</v>
          </cell>
          <cell r="F216">
            <v>2538.5</v>
          </cell>
          <cell r="G216">
            <v>36799</v>
          </cell>
          <cell r="H216">
            <v>220</v>
          </cell>
          <cell r="I216">
            <v>100</v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>
            <v>0</v>
          </cell>
          <cell r="Q216">
            <v>0.30474739606455048</v>
          </cell>
          <cell r="R216" t="str">
            <v/>
          </cell>
          <cell r="S216">
            <v>0.30474739606455048</v>
          </cell>
          <cell r="T216">
            <v>71.400000000000006</v>
          </cell>
          <cell r="U216" t="str">
            <v>Old</v>
          </cell>
          <cell r="X216">
            <v>36.33</v>
          </cell>
          <cell r="Y216">
            <v>1.2430000000000001</v>
          </cell>
          <cell r="Z216">
            <v>-5.3396959694650805</v>
          </cell>
          <cell r="AA216">
            <v>-4.8715799999999998</v>
          </cell>
          <cell r="AB216">
            <v>-4.7604809874439198</v>
          </cell>
          <cell r="AC216" t="str">
            <v>BS-4,100</v>
          </cell>
          <cell r="AE216">
            <v>37.087000000000003</v>
          </cell>
          <cell r="AF216" t="str">
            <v>20/40</v>
          </cell>
          <cell r="AG216">
            <v>23.8</v>
          </cell>
          <cell r="AH216">
            <v>62.6</v>
          </cell>
          <cell r="AI216">
            <v>250</v>
          </cell>
          <cell r="AJ216">
            <v>1691.0739674394551</v>
          </cell>
          <cell r="AK216">
            <v>1</v>
          </cell>
          <cell r="AL216" t="str">
            <v>1:-4.87158!79.33831</v>
          </cell>
          <cell r="AM216">
            <v>1</v>
          </cell>
          <cell r="AN216">
            <v>-4.8715799999999998</v>
          </cell>
          <cell r="AO216">
            <v>8.1036799896630942</v>
          </cell>
          <cell r="AP216">
            <v>79.338310000000007</v>
          </cell>
          <cell r="AQ216">
            <v>71.400000000000006</v>
          </cell>
          <cell r="AR216">
            <v>3.5689741199280256</v>
          </cell>
          <cell r="AS216">
            <v>0.78649818191093246</v>
          </cell>
          <cell r="AT216">
            <v>0</v>
          </cell>
          <cell r="AU216" t="str">
            <v/>
          </cell>
          <cell r="AV216">
            <v>0</v>
          </cell>
          <cell r="AW216" t="str">
            <v>Prefrac  kh estimate acceptable</v>
          </cell>
          <cell r="AY216">
            <v>79.338310000000007</v>
          </cell>
        </row>
        <row r="217">
          <cell r="C217" t="str">
            <v>Prirazlomnoe!6891</v>
          </cell>
          <cell r="E217" t="str">
            <v>6891</v>
          </cell>
          <cell r="F217">
            <v>2529.35</v>
          </cell>
          <cell r="G217">
            <v>36751</v>
          </cell>
          <cell r="H217">
            <v>220.07597039999999</v>
          </cell>
          <cell r="I217">
            <v>100</v>
          </cell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O217" t="str">
            <v/>
          </cell>
          <cell r="P217">
            <v>0</v>
          </cell>
          <cell r="Q217">
            <v>0.24584663884199029</v>
          </cell>
          <cell r="R217" t="str">
            <v/>
          </cell>
          <cell r="S217">
            <v>0.24584663884199029</v>
          </cell>
          <cell r="T217">
            <v>57.599999999999994</v>
          </cell>
          <cell r="U217" t="str">
            <v>New</v>
          </cell>
          <cell r="X217">
            <v>40.5</v>
          </cell>
          <cell r="Y217">
            <v>0.78310000000000002</v>
          </cell>
          <cell r="Z217">
            <v>-4.8532179751231688</v>
          </cell>
          <cell r="AA217">
            <v>-4.94407</v>
          </cell>
          <cell r="AB217">
            <v>-4.9096687029414277</v>
          </cell>
          <cell r="AC217" t="str">
            <v>BS-4,100</v>
          </cell>
          <cell r="AE217">
            <v>29.8</v>
          </cell>
          <cell r="AF217" t="str">
            <v>16/20</v>
          </cell>
          <cell r="AG217">
            <v>28.8</v>
          </cell>
          <cell r="AH217">
            <v>60.6</v>
          </cell>
          <cell r="AI217">
            <v>420</v>
          </cell>
          <cell r="AJ217">
            <v>2244.9418854928972</v>
          </cell>
          <cell r="AK217">
            <v>1</v>
          </cell>
          <cell r="AL217" t="str">
            <v>1:-4.94407!40.97825</v>
          </cell>
          <cell r="AM217">
            <v>1</v>
          </cell>
          <cell r="AN217">
            <v>-4.94407</v>
          </cell>
          <cell r="AO217">
            <v>26.035837896778268</v>
          </cell>
          <cell r="AP217">
            <v>40.978250000000003</v>
          </cell>
          <cell r="AQ217">
            <v>57.599999999999994</v>
          </cell>
          <cell r="AR217">
            <v>2.3627843862480877</v>
          </cell>
          <cell r="AS217" t="str">
            <v/>
          </cell>
          <cell r="AT217">
            <v>0</v>
          </cell>
          <cell r="AU217" t="str">
            <v/>
          </cell>
          <cell r="AV217">
            <v>0</v>
          </cell>
          <cell r="AW217" t="str">
            <v>Prefrac  kh estimate acceptable</v>
          </cell>
          <cell r="AY217">
            <v>57.599999999999994</v>
          </cell>
        </row>
        <row r="218">
          <cell r="C218" t="str">
            <v>Prirazlomnoe!6892</v>
          </cell>
          <cell r="E218" t="str">
            <v>6892</v>
          </cell>
          <cell r="F218">
            <v>2513.9</v>
          </cell>
          <cell r="G218">
            <v>36549</v>
          </cell>
          <cell r="H218">
            <v>216.9760216</v>
          </cell>
          <cell r="I218">
            <v>100</v>
          </cell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O218" t="str">
            <v/>
          </cell>
          <cell r="P218">
            <v>0</v>
          </cell>
          <cell r="Q218">
            <v>0.36364815328711064</v>
          </cell>
          <cell r="R218" t="str">
            <v/>
          </cell>
          <cell r="S218">
            <v>0.36364815328711064</v>
          </cell>
          <cell r="T218">
            <v>85.200000000000017</v>
          </cell>
          <cell r="U218" t="str">
            <v>New</v>
          </cell>
          <cell r="X218">
            <v>77</v>
          </cell>
          <cell r="Y218">
            <v>0.51770000000000005</v>
          </cell>
          <cell r="Z218">
            <v>-2.1050219271863231</v>
          </cell>
          <cell r="AA218">
            <v>-2.1050599999999999</v>
          </cell>
          <cell r="AB218">
            <v>-4.4426405725616451</v>
          </cell>
          <cell r="AC218" t="str">
            <v>BS-4,100</v>
          </cell>
          <cell r="AE218">
            <v>37.299999999999997</v>
          </cell>
          <cell r="AF218" t="str">
            <v>16/30</v>
          </cell>
          <cell r="AG218">
            <v>21.3</v>
          </cell>
          <cell r="AH218">
            <v>36.700000000000003</v>
          </cell>
          <cell r="AI218">
            <v>420</v>
          </cell>
          <cell r="AJ218">
            <v>5445.8369694532548</v>
          </cell>
          <cell r="AK218">
            <v>1</v>
          </cell>
          <cell r="AL218" t="str">
            <v>0.00460:-2.10506!85.20000</v>
          </cell>
          <cell r="AM218">
            <v>4.5999999999999999E-3</v>
          </cell>
          <cell r="AN218">
            <v>-2.1050599999999999</v>
          </cell>
          <cell r="AO218">
            <v>0.17064611757142351</v>
          </cell>
          <cell r="AP218">
            <v>85.2</v>
          </cell>
          <cell r="AQ218">
            <v>85.200000000000017</v>
          </cell>
          <cell r="AR218">
            <v>1.4236397517322135</v>
          </cell>
          <cell r="AS218" t="str">
            <v/>
          </cell>
          <cell r="AT218">
            <v>0</v>
          </cell>
          <cell r="AU218" t="str">
            <v/>
          </cell>
          <cell r="AV218">
            <v>1</v>
          </cell>
          <cell r="AW218" t="str">
            <v>PROBLEM FRAC possible? KH prefrac Estimate is at least 50% higher than for a perfect frac</v>
          </cell>
          <cell r="AY218">
            <v>85.200000000000017</v>
          </cell>
        </row>
        <row r="219">
          <cell r="C219" t="str">
            <v>Prirazlomnoe!6908</v>
          </cell>
          <cell r="E219" t="str">
            <v>6908</v>
          </cell>
          <cell r="F219">
            <v>2513.1</v>
          </cell>
          <cell r="G219">
            <v>36825</v>
          </cell>
          <cell r="H219">
            <v>254</v>
          </cell>
          <cell r="I219">
            <v>100</v>
          </cell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O219" t="str">
            <v/>
          </cell>
          <cell r="P219">
            <v>0</v>
          </cell>
          <cell r="Q219">
            <v>0.12804512439686994</v>
          </cell>
          <cell r="R219" t="str">
            <v/>
          </cell>
          <cell r="S219">
            <v>0.12804512439686994</v>
          </cell>
          <cell r="T219">
            <v>30</v>
          </cell>
          <cell r="U219" t="str">
            <v>Old</v>
          </cell>
          <cell r="X219">
            <v>61</v>
          </cell>
          <cell r="Y219">
            <v>0.6</v>
          </cell>
          <cell r="Z219">
            <v>-5.5643841751074996</v>
          </cell>
          <cell r="AA219">
            <v>-5.2008200000000002</v>
          </cell>
          <cell r="AB219">
            <v>-5.123286139549835</v>
          </cell>
          <cell r="AC219" t="str">
            <v>BS-4,96</v>
          </cell>
          <cell r="AE219">
            <v>29.63</v>
          </cell>
          <cell r="AF219" t="str">
            <v>16/30</v>
          </cell>
          <cell r="AG219">
            <v>30</v>
          </cell>
          <cell r="AH219">
            <v>80.2</v>
          </cell>
          <cell r="AI219">
            <v>420</v>
          </cell>
          <cell r="AJ219">
            <v>1686.625826737504</v>
          </cell>
          <cell r="AK219">
            <v>1</v>
          </cell>
          <cell r="AL219" t="str">
            <v>1:-5.20082!26.55786</v>
          </cell>
          <cell r="AM219">
            <v>1</v>
          </cell>
          <cell r="AN219">
            <v>-5.2008200000000002</v>
          </cell>
          <cell r="AO219">
            <v>23.755958367328937</v>
          </cell>
          <cell r="AP219">
            <v>26.557860000000002</v>
          </cell>
          <cell r="AQ219">
            <v>30</v>
          </cell>
          <cell r="AR219">
            <v>3.3431011972762397</v>
          </cell>
          <cell r="AS219" t="str">
            <v/>
          </cell>
          <cell r="AT219">
            <v>0</v>
          </cell>
          <cell r="AU219" t="str">
            <v/>
          </cell>
          <cell r="AV219">
            <v>0</v>
          </cell>
          <cell r="AW219" t="str">
            <v>Prefrac  kh estimate acceptable</v>
          </cell>
          <cell r="AY219">
            <v>30</v>
          </cell>
        </row>
        <row r="220">
          <cell r="C220" t="str">
            <v>Prirazlomnoe!831</v>
          </cell>
          <cell r="E220" t="str">
            <v>831</v>
          </cell>
          <cell r="F220">
            <v>2516.6</v>
          </cell>
          <cell r="G220">
            <v>36581</v>
          </cell>
          <cell r="H220">
            <v>242.8055292</v>
          </cell>
          <cell r="I220">
            <v>100</v>
          </cell>
          <cell r="J220" t="str">
            <v/>
          </cell>
          <cell r="K220" t="str">
            <v/>
          </cell>
          <cell r="L220" t="str">
            <v/>
          </cell>
          <cell r="M220" t="str">
            <v/>
          </cell>
          <cell r="N220" t="str">
            <v/>
          </cell>
          <cell r="O220" t="str">
            <v/>
          </cell>
          <cell r="P220">
            <v>0</v>
          </cell>
          <cell r="Q220">
            <v>0.14511780764978593</v>
          </cell>
          <cell r="R220" t="str">
            <v/>
          </cell>
          <cell r="S220">
            <v>0.14511780764978593</v>
          </cell>
          <cell r="T220">
            <v>34.000000000000007</v>
          </cell>
          <cell r="U220" t="str">
            <v>Old</v>
          </cell>
          <cell r="X220">
            <v>45</v>
          </cell>
          <cell r="Y220">
            <v>0.58150000000000002</v>
          </cell>
          <cell r="Z220">
            <v>-5.3086632966530605</v>
          </cell>
          <cell r="AA220">
            <v>-4.7902300000000002</v>
          </cell>
          <cell r="AB220">
            <v>-4.7655469377280237</v>
          </cell>
          <cell r="AC220" t="str">
            <v>BS-4,100</v>
          </cell>
          <cell r="AE220">
            <v>33.25</v>
          </cell>
          <cell r="AF220" t="str">
            <v>16/30</v>
          </cell>
          <cell r="AG220">
            <v>13.6</v>
          </cell>
          <cell r="AH220">
            <v>50.4</v>
          </cell>
          <cell r="AI220">
            <v>420</v>
          </cell>
          <cell r="AJ220">
            <v>5536.3517689684568</v>
          </cell>
          <cell r="AK220">
            <v>1</v>
          </cell>
          <cell r="AL220" t="str">
            <v>1:-4.79023!39.23493</v>
          </cell>
          <cell r="AM220">
            <v>1</v>
          </cell>
          <cell r="AN220">
            <v>-4.7902300000000002</v>
          </cell>
          <cell r="AO220">
            <v>38.076688084480054</v>
          </cell>
          <cell r="AP220">
            <v>39.234929999999999</v>
          </cell>
          <cell r="AQ220">
            <v>34.000000000000007</v>
          </cell>
          <cell r="AR220">
            <v>3.5743800872462943</v>
          </cell>
          <cell r="AS220">
            <v>1.0891804612827025</v>
          </cell>
          <cell r="AT220">
            <v>0</v>
          </cell>
          <cell r="AU220" t="str">
            <v/>
          </cell>
          <cell r="AV220">
            <v>0</v>
          </cell>
          <cell r="AW220" t="str">
            <v>Prefrac  kh estimate acceptable</v>
          </cell>
          <cell r="AY220">
            <v>39.234929999999999</v>
          </cell>
        </row>
        <row r="221">
          <cell r="C221" t="str">
            <v>Prirazlomnoe!857</v>
          </cell>
          <cell r="E221" t="str">
            <v>857</v>
          </cell>
          <cell r="F221">
            <v>2502.9</v>
          </cell>
          <cell r="G221">
            <v>36556</v>
          </cell>
          <cell r="H221">
            <v>222.14600200000001</v>
          </cell>
          <cell r="I221">
            <v>100</v>
          </cell>
          <cell r="J221">
            <v>40.950000000000003</v>
          </cell>
          <cell r="K221">
            <v>50</v>
          </cell>
          <cell r="L221">
            <v>9</v>
          </cell>
          <cell r="M221">
            <v>91</v>
          </cell>
          <cell r="N221">
            <v>1040</v>
          </cell>
          <cell r="O221">
            <v>144.661</v>
          </cell>
          <cell r="P221">
            <v>0</v>
          </cell>
          <cell r="R221">
            <v>0.64528616776702152</v>
          </cell>
          <cell r="S221">
            <v>0.64528616776702152</v>
          </cell>
          <cell r="T221">
            <v>151.18564743636475</v>
          </cell>
          <cell r="U221" t="str">
            <v>Old</v>
          </cell>
          <cell r="X221">
            <v>70</v>
          </cell>
          <cell r="Y221">
            <v>0.8085</v>
          </cell>
          <cell r="Z221">
            <v>-1.4280546182118368</v>
          </cell>
          <cell r="AA221">
            <v>0</v>
          </cell>
          <cell r="AB221">
            <v>-5.2770513516322062</v>
          </cell>
          <cell r="AC221" t="str">
            <v>BS-4,99</v>
          </cell>
          <cell r="AE221">
            <v>35.4</v>
          </cell>
          <cell r="AF221" t="str">
            <v>16/30</v>
          </cell>
          <cell r="AG221">
            <v>10</v>
          </cell>
          <cell r="AH221">
            <v>112.4</v>
          </cell>
          <cell r="AI221">
            <v>420</v>
          </cell>
          <cell r="AJ221">
            <v>3594.4994584558253</v>
          </cell>
          <cell r="AK221">
            <v>1</v>
          </cell>
          <cell r="AL221" t="str">
            <v>0.00000:0.00000!151.18565</v>
          </cell>
          <cell r="AM221">
            <v>0</v>
          </cell>
          <cell r="AN221">
            <v>0</v>
          </cell>
          <cell r="AO221">
            <v>0</v>
          </cell>
          <cell r="AP221">
            <v>151.18565000000001</v>
          </cell>
          <cell r="AQ221">
            <v>151.18564743636475</v>
          </cell>
          <cell r="AR221">
            <v>1</v>
          </cell>
          <cell r="AS221">
            <v>1.1995367277251034E-7</v>
          </cell>
          <cell r="AT221">
            <v>0</v>
          </cell>
          <cell r="AU221" t="str">
            <v/>
          </cell>
          <cell r="AV221">
            <v>0</v>
          </cell>
          <cell r="AW221" t="str">
            <v>Proppant Pack damage=0%</v>
          </cell>
          <cell r="AY221">
            <v>151.18565000000001</v>
          </cell>
        </row>
        <row r="222">
          <cell r="C222" t="str">
            <v>Prirazlomnoe!858</v>
          </cell>
          <cell r="E222" t="str">
            <v>858</v>
          </cell>
          <cell r="F222">
            <v>2470.75</v>
          </cell>
          <cell r="G222">
            <v>36568</v>
          </cell>
          <cell r="H222">
            <v>222.14600200000001</v>
          </cell>
          <cell r="I222">
            <v>100</v>
          </cell>
          <cell r="J222">
            <v>27.846</v>
          </cell>
          <cell r="K222">
            <v>34</v>
          </cell>
          <cell r="L222">
            <v>9</v>
          </cell>
          <cell r="M222">
            <v>91</v>
          </cell>
          <cell r="N222">
            <v>1262</v>
          </cell>
          <cell r="O222">
            <v>121.78749999999999</v>
          </cell>
          <cell r="P222">
            <v>0</v>
          </cell>
          <cell r="R222">
            <v>0.33878544739537858</v>
          </cell>
          <cell r="S222">
            <v>0.33878544739537858</v>
          </cell>
          <cell r="T222">
            <v>79.374856869675597</v>
          </cell>
          <cell r="U222" t="str">
            <v>Old</v>
          </cell>
          <cell r="X222">
            <v>157</v>
          </cell>
          <cell r="Y222">
            <v>0.9</v>
          </cell>
          <cell r="Z222">
            <v>-4.4111750745413563</v>
          </cell>
          <cell r="AA222">
            <v>-4.4114000000000004</v>
          </cell>
          <cell r="AB222">
            <v>-5.1012444607394354</v>
          </cell>
          <cell r="AC222" t="str">
            <v>BS-4,100</v>
          </cell>
          <cell r="AE222">
            <v>39.6</v>
          </cell>
          <cell r="AF222" t="str">
            <v>16/30</v>
          </cell>
          <cell r="AG222">
            <v>11.6</v>
          </cell>
          <cell r="AH222">
            <v>85.1</v>
          </cell>
          <cell r="AI222">
            <v>420</v>
          </cell>
          <cell r="AJ222">
            <v>4578.3512474080235</v>
          </cell>
          <cell r="AK222">
            <v>1</v>
          </cell>
          <cell r="AL222" t="str">
            <v>0.13123:-4.41140!79.37486</v>
          </cell>
          <cell r="AM222">
            <v>0.13123000000000001</v>
          </cell>
          <cell r="AN222">
            <v>-4.4114000000000004</v>
          </cell>
          <cell r="AO222">
            <v>1.0317813987187507</v>
          </cell>
          <cell r="AP222">
            <v>79.374859999999998</v>
          </cell>
          <cell r="AQ222">
            <v>79.374856869675597</v>
          </cell>
          <cell r="AR222">
            <v>2.6567729927348926</v>
          </cell>
          <cell r="AS222">
            <v>2.7898077181731651E-7</v>
          </cell>
          <cell r="AT222">
            <v>0</v>
          </cell>
          <cell r="AU222" t="str">
            <v/>
          </cell>
          <cell r="AV222">
            <v>0</v>
          </cell>
          <cell r="AW222" t="str">
            <v>Proppant Pack damage=13%</v>
          </cell>
          <cell r="AY222">
            <v>79.374859999999998</v>
          </cell>
        </row>
        <row r="223">
          <cell r="C223" t="str">
            <v>Prirazlomnoe!880</v>
          </cell>
          <cell r="E223" t="str">
            <v>880</v>
          </cell>
          <cell r="F223">
            <v>2477.85</v>
          </cell>
          <cell r="G223">
            <v>36775</v>
          </cell>
          <cell r="H223">
            <v>196.31649440000001</v>
          </cell>
          <cell r="I223">
            <v>100</v>
          </cell>
          <cell r="J223" t="str">
            <v/>
          </cell>
          <cell r="K223" t="str">
            <v/>
          </cell>
          <cell r="L223" t="str">
            <v/>
          </cell>
          <cell r="M223" t="str">
            <v/>
          </cell>
          <cell r="N223" t="str">
            <v/>
          </cell>
          <cell r="O223" t="str">
            <v/>
          </cell>
          <cell r="P223">
            <v>0</v>
          </cell>
          <cell r="Q223">
            <v>0.1835313449688469</v>
          </cell>
          <cell r="R223" t="str">
            <v/>
          </cell>
          <cell r="S223">
            <v>0.1835313449688469</v>
          </cell>
          <cell r="T223">
            <v>42.999999999999993</v>
          </cell>
          <cell r="U223" t="str">
            <v>Old</v>
          </cell>
          <cell r="X223">
            <v>63</v>
          </cell>
          <cell r="Y223">
            <v>1.59</v>
          </cell>
          <cell r="Z223">
            <v>-6.2574993575582027</v>
          </cell>
          <cell r="AA223">
            <v>-4.9008000000000003</v>
          </cell>
          <cell r="AB223">
            <v>-4.975628019904466</v>
          </cell>
          <cell r="AC223" t="str">
            <v>BS-4,100</v>
          </cell>
          <cell r="AE223">
            <v>40.359000000000002</v>
          </cell>
          <cell r="AF223" t="str">
            <v>20/40</v>
          </cell>
          <cell r="AG223">
            <v>8.6</v>
          </cell>
          <cell r="AH223">
            <v>73.5</v>
          </cell>
          <cell r="AI223">
            <v>250</v>
          </cell>
          <cell r="AJ223">
            <v>4337.5729968428213</v>
          </cell>
          <cell r="AK223">
            <v>1</v>
          </cell>
          <cell r="AL223" t="str">
            <v>1:-4.90080!114.44508</v>
          </cell>
          <cell r="AM223">
            <v>1</v>
          </cell>
          <cell r="AN223">
            <v>-4.9008000000000003</v>
          </cell>
          <cell r="AO223">
            <v>4.4346646262985558</v>
          </cell>
          <cell r="AP223">
            <v>114.44508</v>
          </cell>
          <cell r="AQ223">
            <v>42.999999999999993</v>
          </cell>
          <cell r="AR223">
            <v>8.663385912688474</v>
          </cell>
          <cell r="AS223">
            <v>11.75362286440253</v>
          </cell>
          <cell r="AT223">
            <v>0</v>
          </cell>
          <cell r="AU223" t="str">
            <v/>
          </cell>
          <cell r="AV223">
            <v>0</v>
          </cell>
          <cell r="AW223" t="str">
            <v>Prefrac kh estimate too low by 266%</v>
          </cell>
          <cell r="AY223">
            <v>114.44508</v>
          </cell>
        </row>
        <row r="224">
          <cell r="C224" t="str">
            <v>Prirazlomnoe!886</v>
          </cell>
          <cell r="E224" t="str">
            <v>886</v>
          </cell>
          <cell r="F224">
            <v>2527.3000000000002</v>
          </cell>
          <cell r="G224">
            <v>36731</v>
          </cell>
          <cell r="H224">
            <v>254.9401972</v>
          </cell>
          <cell r="I224">
            <v>100</v>
          </cell>
          <cell r="J224" t="str">
            <v/>
          </cell>
          <cell r="K224" t="str">
            <v/>
          </cell>
          <cell r="L224" t="str">
            <v/>
          </cell>
          <cell r="M224" t="str">
            <v/>
          </cell>
          <cell r="N224" t="str">
            <v/>
          </cell>
          <cell r="O224" t="str">
            <v/>
          </cell>
          <cell r="P224">
            <v>0</v>
          </cell>
          <cell r="Q224">
            <v>0.1915555060977174</v>
          </cell>
          <cell r="R224" t="str">
            <v/>
          </cell>
          <cell r="S224">
            <v>0.1915555060977174</v>
          </cell>
          <cell r="T224">
            <v>44.879999999999988</v>
          </cell>
          <cell r="U224" t="str">
            <v>Old</v>
          </cell>
          <cell r="X224">
            <v>27.4</v>
          </cell>
          <cell r="Y224">
            <v>0.68830000000000002</v>
          </cell>
          <cell r="Z224">
            <v>-5.1053223964902941</v>
          </cell>
          <cell r="AA224">
            <v>-5.02644</v>
          </cell>
          <cell r="AB224">
            <v>-4.8643738170499837</v>
          </cell>
          <cell r="AC224" t="str">
            <v>BS-4,88</v>
          </cell>
          <cell r="AE224">
            <v>17</v>
          </cell>
          <cell r="AF224" t="str">
            <v>16/30</v>
          </cell>
          <cell r="AG224">
            <v>13.2</v>
          </cell>
          <cell r="AH224">
            <v>70.599999999999994</v>
          </cell>
          <cell r="AI224">
            <v>420</v>
          </cell>
          <cell r="AJ224">
            <v>2081.9570256077218</v>
          </cell>
          <cell r="AK224">
            <v>1</v>
          </cell>
          <cell r="AL224" t="str">
            <v>1:-5.02644!35.33517</v>
          </cell>
          <cell r="AM224">
            <v>1</v>
          </cell>
          <cell r="AN224">
            <v>-5.02644</v>
          </cell>
          <cell r="AO224">
            <v>11.016250578129963</v>
          </cell>
          <cell r="AP224">
            <v>35.335169999999998</v>
          </cell>
          <cell r="AQ224">
            <v>44.879999999999988</v>
          </cell>
          <cell r="AR224">
            <v>2.7200433232175287</v>
          </cell>
          <cell r="AS224" t="str">
            <v/>
          </cell>
          <cell r="AT224">
            <v>0</v>
          </cell>
          <cell r="AU224" t="str">
            <v/>
          </cell>
          <cell r="AV224">
            <v>0</v>
          </cell>
          <cell r="AW224" t="str">
            <v>Prefrac  kh estimate acceptable</v>
          </cell>
          <cell r="AY224">
            <v>44.879999999999988</v>
          </cell>
        </row>
        <row r="225">
          <cell r="C225" t="str">
            <v>Prirazlomnoe!887</v>
          </cell>
          <cell r="E225" t="str">
            <v>887</v>
          </cell>
          <cell r="F225">
            <v>2519</v>
          </cell>
          <cell r="G225">
            <v>36770</v>
          </cell>
          <cell r="H225">
            <v>202</v>
          </cell>
          <cell r="I225">
            <v>100</v>
          </cell>
          <cell r="J225" t="str">
            <v/>
          </cell>
          <cell r="K225" t="str">
            <v/>
          </cell>
          <cell r="L225" t="str">
            <v/>
          </cell>
          <cell r="M225" t="str">
            <v/>
          </cell>
          <cell r="N225" t="str">
            <v/>
          </cell>
          <cell r="O225" t="str">
            <v/>
          </cell>
          <cell r="P225">
            <v>0</v>
          </cell>
          <cell r="Q225">
            <v>0.1963358574085339</v>
          </cell>
          <cell r="R225" t="str">
            <v/>
          </cell>
          <cell r="S225">
            <v>0.1963358574085339</v>
          </cell>
          <cell r="T225">
            <v>46</v>
          </cell>
          <cell r="U225" t="str">
            <v>Old</v>
          </cell>
          <cell r="X225">
            <v>28.5</v>
          </cell>
          <cell r="Y225">
            <v>0.93600000000000005</v>
          </cell>
          <cell r="Z225">
            <v>-5.5901903603339749</v>
          </cell>
          <cell r="AA225">
            <v>-4.7908299999999997</v>
          </cell>
          <cell r="AB225">
            <v>-4.699526364407534</v>
          </cell>
          <cell r="AC225" t="str">
            <v>BS-4,83</v>
          </cell>
          <cell r="AE225">
            <v>10</v>
          </cell>
          <cell r="AF225" t="str">
            <v>16/30</v>
          </cell>
          <cell r="AG225">
            <v>9.1999999999999993</v>
          </cell>
          <cell r="AH225">
            <v>75.599999999999994</v>
          </cell>
          <cell r="AI225">
            <v>420</v>
          </cell>
          <cell r="AJ225">
            <v>1640.936777987818</v>
          </cell>
          <cell r="AK225">
            <v>1</v>
          </cell>
          <cell r="AL225" t="str">
            <v>1:-4.79083!70.78054</v>
          </cell>
          <cell r="AM225">
            <v>1</v>
          </cell>
          <cell r="AN225">
            <v>-4.7908299999999997</v>
          </cell>
          <cell r="AO225">
            <v>2.8212658311788883</v>
          </cell>
          <cell r="AP225">
            <v>70.780540000000002</v>
          </cell>
          <cell r="AQ225">
            <v>46</v>
          </cell>
          <cell r="AR225">
            <v>4.7673487009445807</v>
          </cell>
          <cell r="AS225">
            <v>3.8108408724753202</v>
          </cell>
          <cell r="AT225">
            <v>0</v>
          </cell>
          <cell r="AU225" t="str">
            <v/>
          </cell>
          <cell r="AV225">
            <v>0</v>
          </cell>
          <cell r="AW225" t="str">
            <v>Prefrac kh estimate too low by 154%</v>
          </cell>
          <cell r="AY225">
            <v>70.780540000000002</v>
          </cell>
        </row>
        <row r="226">
          <cell r="C226" t="str">
            <v>Prirazlomnoe!888</v>
          </cell>
          <cell r="E226" t="str">
            <v>888</v>
          </cell>
          <cell r="F226">
            <v>2507.6999999999998</v>
          </cell>
          <cell r="G226" t="str">
            <v>фонтан</v>
          </cell>
          <cell r="H226">
            <v>237.645746</v>
          </cell>
          <cell r="I226">
            <v>100</v>
          </cell>
          <cell r="J226" t="str">
            <v/>
          </cell>
          <cell r="K226" t="str">
            <v/>
          </cell>
          <cell r="L226" t="str">
            <v/>
          </cell>
          <cell r="M226" t="str">
            <v/>
          </cell>
          <cell r="N226" t="str">
            <v/>
          </cell>
          <cell r="O226" t="str">
            <v/>
          </cell>
          <cell r="P226">
            <v>0</v>
          </cell>
          <cell r="Q226">
            <v>0.28169927367311387</v>
          </cell>
          <cell r="R226" t="str">
            <v/>
          </cell>
          <cell r="S226">
            <v>0.28169927367311387</v>
          </cell>
          <cell r="T226">
            <v>66.000000000000014</v>
          </cell>
          <cell r="U226" t="str">
            <v>Old</v>
          </cell>
          <cell r="X226">
            <v>27</v>
          </cell>
          <cell r="Y226">
            <v>0.65849999999999997</v>
          </cell>
          <cell r="Z226">
            <v>-4.0478446088997142</v>
          </cell>
          <cell r="AA226">
            <v>-3.5671900000000001</v>
          </cell>
          <cell r="AB226">
            <v>-4.7331157261365142</v>
          </cell>
          <cell r="AC226" t="str">
            <v>BS-4,100</v>
          </cell>
          <cell r="AE226">
            <v>37.5</v>
          </cell>
          <cell r="AF226" t="str">
            <v>16/30</v>
          </cell>
          <cell r="AG226">
            <v>22</v>
          </cell>
          <cell r="AH226">
            <v>51.1</v>
          </cell>
          <cell r="AI226">
            <v>420</v>
          </cell>
          <cell r="AJ226">
            <v>3807.0550652444635</v>
          </cell>
          <cell r="AK226">
            <v>1</v>
          </cell>
          <cell r="AL226" t="str">
            <v>0.02524:-3.56719!66.00000</v>
          </cell>
          <cell r="AM226">
            <v>2.5239999999999999E-2</v>
          </cell>
          <cell r="AN226">
            <v>-3.5671900000000001</v>
          </cell>
          <cell r="AO226">
            <v>0.62681063174670737</v>
          </cell>
          <cell r="AP226">
            <v>66</v>
          </cell>
          <cell r="AQ226">
            <v>66.000000000000014</v>
          </cell>
          <cell r="AR226">
            <v>2.0172045812422672</v>
          </cell>
          <cell r="AS226" t="str">
            <v/>
          </cell>
          <cell r="AT226">
            <v>0</v>
          </cell>
          <cell r="AU226" t="str">
            <v/>
          </cell>
          <cell r="AV226">
            <v>1</v>
          </cell>
          <cell r="AW226" t="str">
            <v>PROBLEM FRAC possible? KH prefrac Estimate is at least 50% higher than for a perfect frac</v>
          </cell>
          <cell r="AY226">
            <v>66.000000000000014</v>
          </cell>
        </row>
        <row r="227">
          <cell r="C227" t="str">
            <v>Prirazlomnoe!965</v>
          </cell>
          <cell r="E227" t="str">
            <v>965</v>
          </cell>
          <cell r="F227">
            <v>2489.8000000000002</v>
          </cell>
          <cell r="G227">
            <v>36753</v>
          </cell>
          <cell r="H227">
            <v>215.9461044</v>
          </cell>
          <cell r="I227">
            <v>100</v>
          </cell>
          <cell r="J227" t="str">
            <v/>
          </cell>
          <cell r="K227" t="str">
            <v/>
          </cell>
          <cell r="L227" t="str">
            <v/>
          </cell>
          <cell r="M227" t="str">
            <v/>
          </cell>
          <cell r="N227" t="str">
            <v/>
          </cell>
          <cell r="O227" t="str">
            <v/>
          </cell>
          <cell r="P227">
            <v>0</v>
          </cell>
          <cell r="Q227">
            <v>0.10627745324940205</v>
          </cell>
          <cell r="R227" t="str">
            <v/>
          </cell>
          <cell r="S227">
            <v>0.10627745324940205</v>
          </cell>
          <cell r="T227">
            <v>24.9</v>
          </cell>
          <cell r="U227" t="str">
            <v>Old</v>
          </cell>
          <cell r="X227">
            <v>77</v>
          </cell>
          <cell r="Y227">
            <v>2.71</v>
          </cell>
          <cell r="Z227">
            <v>-6.7966247583828974</v>
          </cell>
          <cell r="AA227">
            <v>-4.7218299999999997</v>
          </cell>
          <cell r="AB227">
            <v>-5.1447119303362339</v>
          </cell>
          <cell r="AC227" t="str">
            <v>BS-4,99</v>
          </cell>
          <cell r="AE227">
            <v>24.9</v>
          </cell>
          <cell r="AF227" t="str">
            <v>16/20</v>
          </cell>
          <cell r="AG227">
            <v>8.3000000000000007</v>
          </cell>
          <cell r="AH227">
            <v>76.099999999999994</v>
          </cell>
          <cell r="AI227">
            <v>420</v>
          </cell>
          <cell r="AJ227">
            <v>4499.2287036508033</v>
          </cell>
          <cell r="AK227">
            <v>1</v>
          </cell>
          <cell r="AL227" t="str">
            <v>1:-4.72183!211.12361</v>
          </cell>
          <cell r="AM227">
            <v>1</v>
          </cell>
          <cell r="AN227">
            <v>-4.7218299999999997</v>
          </cell>
          <cell r="AO227">
            <v>2.3243134857368273</v>
          </cell>
          <cell r="AP227">
            <v>211.12361000000001</v>
          </cell>
          <cell r="AQ227">
            <v>24.9</v>
          </cell>
          <cell r="AR227">
            <v>25.499292729234163</v>
          </cell>
          <cell r="AS227">
            <v>52.90579861235976</v>
          </cell>
          <cell r="AT227">
            <v>0</v>
          </cell>
          <cell r="AU227" t="str">
            <v/>
          </cell>
          <cell r="AV227">
            <v>0</v>
          </cell>
          <cell r="AW227" t="str">
            <v>Prefrac kh estimate too low by 848%</v>
          </cell>
          <cell r="AY227">
            <v>211.12361000000001</v>
          </cell>
        </row>
        <row r="228">
          <cell r="C228" t="str">
            <v>Sredne-Asomkin!1723</v>
          </cell>
          <cell r="E228" t="str">
            <v>1723</v>
          </cell>
          <cell r="F228">
            <v>2966.95</v>
          </cell>
          <cell r="G228">
            <v>36718</v>
          </cell>
          <cell r="H228">
            <v>263.47525359999997</v>
          </cell>
          <cell r="I228">
            <v>118</v>
          </cell>
          <cell r="J228" t="str">
            <v/>
          </cell>
          <cell r="K228" t="str">
            <v/>
          </cell>
          <cell r="L228" t="str">
            <v/>
          </cell>
          <cell r="M228" t="str">
            <v/>
          </cell>
          <cell r="N228" t="str">
            <v/>
          </cell>
          <cell r="O228" t="str">
            <v/>
          </cell>
          <cell r="P228">
            <v>0</v>
          </cell>
          <cell r="Q228">
            <v>0.1856654303754614</v>
          </cell>
          <cell r="R228" t="str">
            <v/>
          </cell>
          <cell r="S228">
            <v>0.1856654303754614</v>
          </cell>
          <cell r="T228">
            <v>43.5</v>
          </cell>
          <cell r="U228" t="str">
            <v>Old</v>
          </cell>
          <cell r="X228">
            <v>77</v>
          </cell>
          <cell r="Y228">
            <v>0.21010000000000001</v>
          </cell>
          <cell r="Z228">
            <v>-0.82270951822683269</v>
          </cell>
          <cell r="AA228">
            <v>0</v>
          </cell>
          <cell r="AB228">
            <v>-4.9231104140428794</v>
          </cell>
          <cell r="AC228" t="str">
            <v>US-1,98</v>
          </cell>
          <cell r="AE228">
            <v>24.5</v>
          </cell>
          <cell r="AF228" t="str">
            <v>12/20</v>
          </cell>
          <cell r="AG228">
            <v>14.5</v>
          </cell>
          <cell r="AH228">
            <v>61.8</v>
          </cell>
          <cell r="AI228">
            <v>590</v>
          </cell>
          <cell r="AJ228">
            <v>4383.4272184296206</v>
          </cell>
          <cell r="AK228">
            <v>1</v>
          </cell>
          <cell r="AL228" t="str">
            <v>0.00000:0.00000!43.50000</v>
          </cell>
          <cell r="AM228">
            <v>0</v>
          </cell>
          <cell r="AN228">
            <v>0</v>
          </cell>
          <cell r="AO228">
            <v>0</v>
          </cell>
          <cell r="AP228">
            <v>43.5</v>
          </cell>
          <cell r="AQ228">
            <v>43.5</v>
          </cell>
          <cell r="AR228">
            <v>1</v>
          </cell>
          <cell r="AS228" t="str">
            <v/>
          </cell>
          <cell r="AT228">
            <v>0</v>
          </cell>
          <cell r="AU228" t="str">
            <v/>
          </cell>
          <cell r="AV228">
            <v>1</v>
          </cell>
          <cell r="AW228" t="str">
            <v>PROBLEM FRAC possible? KH prefrac Estimate is at least 50% higher than for a perfect frac</v>
          </cell>
          <cell r="AY228">
            <v>43.5</v>
          </cell>
        </row>
        <row r="229">
          <cell r="C229" t="str">
            <v>Sredne-Asomkin!1780</v>
          </cell>
          <cell r="E229" t="str">
            <v>1780</v>
          </cell>
          <cell r="F229">
            <v>2967.45</v>
          </cell>
          <cell r="G229">
            <v>36730</v>
          </cell>
          <cell r="H229">
            <v>259.34538759999998</v>
          </cell>
          <cell r="I229">
            <v>93</v>
          </cell>
          <cell r="J229" t="str">
            <v/>
          </cell>
          <cell r="K229" t="str">
            <v/>
          </cell>
          <cell r="L229" t="str">
            <v/>
          </cell>
          <cell r="M229" t="str">
            <v/>
          </cell>
          <cell r="N229" t="str">
            <v/>
          </cell>
          <cell r="O229" t="str">
            <v/>
          </cell>
          <cell r="P229">
            <v>0</v>
          </cell>
          <cell r="Q229">
            <v>0.22279851645055368</v>
          </cell>
          <cell r="R229" t="str">
            <v/>
          </cell>
          <cell r="S229">
            <v>0.22279851645055368</v>
          </cell>
          <cell r="T229">
            <v>52.199999999999989</v>
          </cell>
          <cell r="U229" t="str">
            <v>Old</v>
          </cell>
          <cell r="X229">
            <v>27.67</v>
          </cell>
          <cell r="Y229">
            <v>0.7036</v>
          </cell>
          <cell r="Z229">
            <v>-4.8340133836224393</v>
          </cell>
          <cell r="AA229">
            <v>-4.5541499999999999</v>
          </cell>
          <cell r="AB229">
            <v>-4.5219959767558731</v>
          </cell>
          <cell r="AC229" t="str">
            <v>US-1,58</v>
          </cell>
          <cell r="AE229">
            <v>20.6</v>
          </cell>
          <cell r="AF229" t="str">
            <v>12/20</v>
          </cell>
          <cell r="AG229">
            <v>26.1</v>
          </cell>
          <cell r="AH229">
            <v>39.200000000000003</v>
          </cell>
          <cell r="AI229">
            <v>590</v>
          </cell>
          <cell r="AJ229">
            <v>3370.1197870452525</v>
          </cell>
          <cell r="AK229">
            <v>1</v>
          </cell>
          <cell r="AL229" t="str">
            <v>1:-4.55415!41.30727</v>
          </cell>
          <cell r="AM229">
            <v>1</v>
          </cell>
          <cell r="AN229">
            <v>-4.5541499999999999</v>
          </cell>
          <cell r="AO229">
            <v>54.321691474130311</v>
          </cell>
          <cell r="AP229">
            <v>41.307270000000003</v>
          </cell>
          <cell r="AQ229">
            <v>52.199999999999989</v>
          </cell>
          <cell r="AR229">
            <v>2.2214740865602312</v>
          </cell>
          <cell r="AS229" t="str">
            <v/>
          </cell>
          <cell r="AT229">
            <v>0</v>
          </cell>
          <cell r="AU229" t="str">
            <v/>
          </cell>
          <cell r="AV229">
            <v>0</v>
          </cell>
          <cell r="AW229" t="str">
            <v>Prefrac  kh estimate acceptable</v>
          </cell>
          <cell r="AY229">
            <v>52.199999999999989</v>
          </cell>
        </row>
        <row r="230">
          <cell r="C230" t="str">
            <v>Sredne-Asomkin!1803</v>
          </cell>
          <cell r="E230" t="str">
            <v>1803</v>
          </cell>
          <cell r="F230">
            <v>2832.7</v>
          </cell>
          <cell r="G230">
            <v>36718</v>
          </cell>
          <cell r="H230">
            <v>289.30476119999997</v>
          </cell>
          <cell r="I230">
            <v>108.4880108</v>
          </cell>
          <cell r="J230" t="str">
            <v/>
          </cell>
          <cell r="K230" t="str">
            <v/>
          </cell>
          <cell r="L230" t="str">
            <v/>
          </cell>
          <cell r="M230" t="str">
            <v/>
          </cell>
          <cell r="N230" t="str">
            <v/>
          </cell>
          <cell r="O230" t="str">
            <v/>
          </cell>
          <cell r="P230">
            <v>0</v>
          </cell>
          <cell r="Q230">
            <v>0.15365414927624393</v>
          </cell>
          <cell r="R230" t="str">
            <v/>
          </cell>
          <cell r="S230">
            <v>0.15365414927624393</v>
          </cell>
          <cell r="T230">
            <v>36</v>
          </cell>
          <cell r="U230" t="str">
            <v>Old</v>
          </cell>
          <cell r="X230">
            <v>35</v>
          </cell>
          <cell r="Y230">
            <v>0.94220000000000004</v>
          </cell>
          <cell r="Z230">
            <v>-5.9204092864462616</v>
          </cell>
          <cell r="AA230">
            <v>-4.9028</v>
          </cell>
          <cell r="AB230">
            <v>-4.9082676996224137</v>
          </cell>
          <cell r="AC230" t="str">
            <v>US-I,100</v>
          </cell>
          <cell r="AE230">
            <v>23.18</v>
          </cell>
          <cell r="AF230" t="str">
            <v>12/20</v>
          </cell>
          <cell r="AG230">
            <v>12</v>
          </cell>
          <cell r="AH230">
            <v>59.7</v>
          </cell>
          <cell r="AI230">
            <v>590</v>
          </cell>
          <cell r="AJ230">
            <v>5187.5470346903603</v>
          </cell>
          <cell r="AK230">
            <v>1</v>
          </cell>
          <cell r="AL230" t="str">
            <v>1:-4.90280!65.99744</v>
          </cell>
          <cell r="AM230">
            <v>1</v>
          </cell>
          <cell r="AN230">
            <v>-4.9028</v>
          </cell>
          <cell r="AO230">
            <v>15.799446494414232</v>
          </cell>
          <cell r="AP230">
            <v>65.997439999999997</v>
          </cell>
          <cell r="AQ230">
            <v>36</v>
          </cell>
          <cell r="AR230">
            <v>5.9728751348863165</v>
          </cell>
          <cell r="AS230">
            <v>5.8945352991083579</v>
          </cell>
          <cell r="AT230">
            <v>0</v>
          </cell>
          <cell r="AU230" t="str">
            <v/>
          </cell>
          <cell r="AV230">
            <v>0</v>
          </cell>
          <cell r="AW230" t="str">
            <v>Prefrac kh estimate too low by 183%</v>
          </cell>
          <cell r="AY230">
            <v>65.997439999999997</v>
          </cell>
        </row>
        <row r="231">
          <cell r="C231" t="str">
            <v>Sredne-Asomkin!1805</v>
          </cell>
          <cell r="E231" t="str">
            <v>1805</v>
          </cell>
          <cell r="F231">
            <v>2954.75</v>
          </cell>
          <cell r="G231">
            <v>36747</v>
          </cell>
          <cell r="H231">
            <v>258.30527319999999</v>
          </cell>
          <cell r="I231">
            <v>116.1155164</v>
          </cell>
          <cell r="J231">
            <v>29.925000000000001</v>
          </cell>
          <cell r="K231">
            <v>35</v>
          </cell>
          <cell r="L231">
            <v>5</v>
          </cell>
          <cell r="M231">
            <v>95</v>
          </cell>
          <cell r="N231">
            <v>1138</v>
          </cell>
          <cell r="O231">
            <v>176.50749999999999</v>
          </cell>
          <cell r="P231">
            <v>0</v>
          </cell>
          <cell r="R231">
            <v>0.42788450871912004</v>
          </cell>
          <cell r="S231">
            <v>0.42788450871912004</v>
          </cell>
          <cell r="T231">
            <v>100.25009013062734</v>
          </cell>
          <cell r="U231" t="str">
            <v>Old</v>
          </cell>
          <cell r="X231">
            <v>69</v>
          </cell>
          <cell r="Y231">
            <v>0.32029999999999997</v>
          </cell>
          <cell r="Z231">
            <v>2.376077941724712</v>
          </cell>
          <cell r="AA231">
            <v>0</v>
          </cell>
          <cell r="AB231">
            <v>-5.1379547084421038</v>
          </cell>
          <cell r="AC231" t="str">
            <v>US-1,98</v>
          </cell>
          <cell r="AE231">
            <v>21.5</v>
          </cell>
          <cell r="AF231" t="str">
            <v>12/20</v>
          </cell>
          <cell r="AG231">
            <v>10.6</v>
          </cell>
          <cell r="AH231">
            <v>98</v>
          </cell>
          <cell r="AI231">
            <v>590</v>
          </cell>
          <cell r="AJ231">
            <v>3318.2622926118765</v>
          </cell>
          <cell r="AK231">
            <v>1</v>
          </cell>
          <cell r="AL231" t="str">
            <v>0.00000:0.00000!100.25009</v>
          </cell>
          <cell r="AM231">
            <v>0</v>
          </cell>
          <cell r="AN231">
            <v>0</v>
          </cell>
          <cell r="AO231">
            <v>0</v>
          </cell>
          <cell r="AP231">
            <v>100.25009</v>
          </cell>
          <cell r="AQ231">
            <v>100.25009013062734</v>
          </cell>
          <cell r="AR231">
            <v>1</v>
          </cell>
          <cell r="AS231" t="str">
            <v/>
          </cell>
          <cell r="AT231">
            <v>0</v>
          </cell>
          <cell r="AU231" t="str">
            <v/>
          </cell>
          <cell r="AV231">
            <v>0</v>
          </cell>
          <cell r="AW231" t="str">
            <v>Proppant Pack damage=0%</v>
          </cell>
          <cell r="AY231">
            <v>100.25009013062734</v>
          </cell>
        </row>
        <row r="232">
          <cell r="C232" t="str">
            <v>Sredne-Asomkin!377</v>
          </cell>
          <cell r="E232" t="str">
            <v>377</v>
          </cell>
          <cell r="F232">
            <v>2922.6</v>
          </cell>
          <cell r="G232">
            <v>36713</v>
          </cell>
          <cell r="H232">
            <v>258.30527319999999</v>
          </cell>
          <cell r="I232">
            <v>113.596808</v>
          </cell>
          <cell r="J232">
            <v>36.126000000000005</v>
          </cell>
          <cell r="K232">
            <v>44.6</v>
          </cell>
          <cell r="L232">
            <v>10</v>
          </cell>
          <cell r="M232">
            <v>90</v>
          </cell>
          <cell r="N232">
            <v>1863</v>
          </cell>
          <cell r="O232">
            <v>108.36399999999999</v>
          </cell>
          <cell r="P232">
            <v>0</v>
          </cell>
          <cell r="R232">
            <v>0.29766246711638916</v>
          </cell>
          <cell r="S232">
            <v>0.29766246711638916</v>
          </cell>
          <cell r="T232">
            <v>69.74005496541939</v>
          </cell>
          <cell r="U232" t="str">
            <v>Old</v>
          </cell>
          <cell r="X232">
            <v>47</v>
          </cell>
          <cell r="Y232">
            <v>0.69199999999999995</v>
          </cell>
          <cell r="Z232">
            <v>-4.0311587448355777</v>
          </cell>
          <cell r="AA232">
            <v>-4.0311599999999999</v>
          </cell>
          <cell r="AB232">
            <v>-4.8055694627813832</v>
          </cell>
          <cell r="AC232" t="str">
            <v>US-1,41</v>
          </cell>
          <cell r="AE232">
            <v>16.239999999999998</v>
          </cell>
          <cell r="AF232" t="str">
            <v>12/20</v>
          </cell>
          <cell r="AG232">
            <v>11.2</v>
          </cell>
          <cell r="AH232">
            <v>54.2</v>
          </cell>
          <cell r="AI232">
            <v>590</v>
          </cell>
          <cell r="AJ232">
            <v>4289.1665329696771</v>
          </cell>
          <cell r="AK232">
            <v>1</v>
          </cell>
          <cell r="AL232" t="str">
            <v>0.08911:-4.03116!69.74005</v>
          </cell>
          <cell r="AM232">
            <v>8.9109999999999995E-2</v>
          </cell>
          <cell r="AN232">
            <v>-4.0311599999999999</v>
          </cell>
          <cell r="AO232">
            <v>1.1324938025408522</v>
          </cell>
          <cell r="AP232">
            <v>69.740049999999997</v>
          </cell>
          <cell r="AQ232">
            <v>69.74005496541939</v>
          </cell>
          <cell r="AR232">
            <v>2.3247817978122676</v>
          </cell>
          <cell r="AS232" t="str">
            <v/>
          </cell>
          <cell r="AT232">
            <v>0</v>
          </cell>
          <cell r="AU232" t="str">
            <v/>
          </cell>
          <cell r="AV232">
            <v>0</v>
          </cell>
          <cell r="AW232" t="str">
            <v>Proppant Pack damage=9%</v>
          </cell>
          <cell r="AY232">
            <v>69.74005496541939</v>
          </cell>
        </row>
        <row r="233">
          <cell r="C233" t="str">
            <v>Sredne-Asomkin!9025</v>
          </cell>
          <cell r="E233" t="str">
            <v>9025</v>
          </cell>
          <cell r="F233">
            <v>2931.5</v>
          </cell>
          <cell r="G233">
            <v>36731</v>
          </cell>
          <cell r="H233">
            <v>258.30527319999999</v>
          </cell>
          <cell r="I233">
            <v>93</v>
          </cell>
          <cell r="J233">
            <v>72.09</v>
          </cell>
          <cell r="K233">
            <v>89</v>
          </cell>
          <cell r="L233">
            <v>10</v>
          </cell>
          <cell r="M233">
            <v>90</v>
          </cell>
          <cell r="N233">
            <v>1302</v>
          </cell>
          <cell r="O233">
            <v>159.655</v>
          </cell>
          <cell r="P233">
            <v>0</v>
          </cell>
          <cell r="R233">
            <v>0.9021769237229037</v>
          </cell>
          <cell r="S233">
            <v>0.9021769237229037</v>
          </cell>
          <cell r="T233">
            <v>211.37320018370588</v>
          </cell>
          <cell r="U233" t="str">
            <v>Old</v>
          </cell>
          <cell r="X233">
            <v>50</v>
          </cell>
          <cell r="Y233">
            <v>1.41</v>
          </cell>
          <cell r="Z233">
            <v>-2.5477757496161448</v>
          </cell>
          <cell r="AA233">
            <v>-2.5480299999999998</v>
          </cell>
          <cell r="AB233">
            <v>-4.9011215110593778</v>
          </cell>
          <cell r="AC233" t="str">
            <v>US-1,100</v>
          </cell>
          <cell r="AE233">
            <v>29.58</v>
          </cell>
          <cell r="AF233" t="str">
            <v>16/20</v>
          </cell>
          <cell r="AG233">
            <v>19.2</v>
          </cell>
          <cell r="AH233">
            <v>60</v>
          </cell>
          <cell r="AI233">
            <v>420</v>
          </cell>
          <cell r="AJ233">
            <v>2930.5366847826085</v>
          </cell>
          <cell r="AK233">
            <v>1</v>
          </cell>
          <cell r="AL233" t="str">
            <v>0.03650:-2.54803!211.37320</v>
          </cell>
          <cell r="AM233">
            <v>3.6499999999999998E-2</v>
          </cell>
          <cell r="AN233">
            <v>-2.5480299999999998</v>
          </cell>
          <cell r="AO233">
            <v>0.16193476031143431</v>
          </cell>
          <cell r="AP233">
            <v>211.3732</v>
          </cell>
          <cell r="AQ233">
            <v>211.37320018370588</v>
          </cell>
          <cell r="AR233">
            <v>1.56297414633271</v>
          </cell>
          <cell r="AS233" t="str">
            <v/>
          </cell>
          <cell r="AT233">
            <v>0</v>
          </cell>
          <cell r="AU233" t="str">
            <v/>
          </cell>
          <cell r="AV233">
            <v>0</v>
          </cell>
          <cell r="AW233" t="str">
            <v>Proppant Pack damage=4%</v>
          </cell>
          <cell r="AY233">
            <v>211.37320018370588</v>
          </cell>
        </row>
        <row r="234">
          <cell r="C234" t="str">
            <v>Sredne-Asomkin!9118</v>
          </cell>
          <cell r="E234" t="str">
            <v>9118</v>
          </cell>
          <cell r="F234">
            <v>2934.7</v>
          </cell>
          <cell r="G234">
            <v>36724</v>
          </cell>
          <cell r="H234">
            <v>258.30527319999999</v>
          </cell>
          <cell r="I234">
            <v>93</v>
          </cell>
          <cell r="J234">
            <v>4.2750000000000004</v>
          </cell>
          <cell r="K234">
            <v>5</v>
          </cell>
          <cell r="L234">
            <v>5</v>
          </cell>
          <cell r="M234">
            <v>95</v>
          </cell>
          <cell r="N234">
            <v>822</v>
          </cell>
          <cell r="O234">
            <v>203.14299999999997</v>
          </cell>
          <cell r="P234">
            <v>0</v>
          </cell>
          <cell r="R234">
            <v>9.064165977844435E-2</v>
          </cell>
          <cell r="S234">
            <v>9.064165977844435E-2</v>
          </cell>
          <cell r="T234">
            <v>21.236652361124985</v>
          </cell>
          <cell r="U234" t="str">
            <v>Old</v>
          </cell>
          <cell r="X234">
            <v>33</v>
          </cell>
          <cell r="Y234">
            <v>1.2476</v>
          </cell>
          <cell r="Z234">
            <v>-6.5600966105893015</v>
          </cell>
          <cell r="AA234">
            <v>-5.0287699999999997</v>
          </cell>
          <cell r="AB234">
            <v>-4.9829565398215188</v>
          </cell>
          <cell r="AC234" t="str">
            <v>US-I,100</v>
          </cell>
          <cell r="AE234">
            <v>20.399999999999999</v>
          </cell>
          <cell r="AF234" t="str">
            <v>12/20</v>
          </cell>
          <cell r="AG234">
            <v>12.2</v>
          </cell>
          <cell r="AH234">
            <v>76.599999999999994</v>
          </cell>
          <cell r="AI234">
            <v>590</v>
          </cell>
          <cell r="AJ234">
            <v>3499.8204146653293</v>
          </cell>
          <cell r="AK234">
            <v>1</v>
          </cell>
          <cell r="AL234" t="str">
            <v>1:-5.02877!84.51200</v>
          </cell>
          <cell r="AM234">
            <v>1</v>
          </cell>
          <cell r="AN234">
            <v>-5.0287699999999997</v>
          </cell>
          <cell r="AO234">
            <v>6.5956627567647192</v>
          </cell>
          <cell r="AP234">
            <v>84.512</v>
          </cell>
          <cell r="AQ234">
            <v>21.236652361124985</v>
          </cell>
          <cell r="AR234">
            <v>13.76411452116211</v>
          </cell>
          <cell r="AS234">
            <v>21.077367229955311</v>
          </cell>
          <cell r="AT234">
            <v>0</v>
          </cell>
          <cell r="AU234" t="str">
            <v/>
          </cell>
          <cell r="AV234">
            <v>0</v>
          </cell>
          <cell r="AW234" t="str">
            <v>DAMMAGED formation S =21.1</v>
          </cell>
          <cell r="AY234">
            <v>84.512</v>
          </cell>
        </row>
        <row r="235">
          <cell r="C235" t="str">
            <v>Sredne-Asomkin!9146</v>
          </cell>
          <cell r="E235" t="str">
            <v>9146</v>
          </cell>
          <cell r="F235">
            <v>2930.1</v>
          </cell>
          <cell r="G235">
            <v>36730</v>
          </cell>
          <cell r="H235">
            <v>274.83493440000001</v>
          </cell>
          <cell r="I235">
            <v>93</v>
          </cell>
          <cell r="J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O235" t="str">
            <v/>
          </cell>
          <cell r="P235">
            <v>0</v>
          </cell>
          <cell r="Q235">
            <v>0.16645866171593093</v>
          </cell>
          <cell r="R235" t="str">
            <v/>
          </cell>
          <cell r="S235">
            <v>0.16645866171593093</v>
          </cell>
          <cell r="T235">
            <v>39.000000000000007</v>
          </cell>
          <cell r="U235" t="str">
            <v>Old</v>
          </cell>
          <cell r="X235">
            <v>31.5</v>
          </cell>
          <cell r="Y235">
            <v>0.61760000000000004</v>
          </cell>
          <cell r="Z235">
            <v>-5.1674135110440211</v>
          </cell>
          <cell r="AA235">
            <v>-5.2190000000000003</v>
          </cell>
          <cell r="AB235">
            <v>-5.1720252819909005</v>
          </cell>
          <cell r="AC235" t="str">
            <v>US-1,100</v>
          </cell>
          <cell r="AE235">
            <v>27.1</v>
          </cell>
          <cell r="AF235" t="str">
            <v>16/20</v>
          </cell>
          <cell r="AG235">
            <v>13</v>
          </cell>
          <cell r="AH235">
            <v>82.9</v>
          </cell>
          <cell r="AI235">
            <v>420</v>
          </cell>
          <cell r="AJ235">
            <v>2869.9404125533038</v>
          </cell>
          <cell r="AK235">
            <v>1</v>
          </cell>
          <cell r="AL235" t="str">
            <v>1:-5.21900!27.13961</v>
          </cell>
          <cell r="AM235">
            <v>1</v>
          </cell>
          <cell r="AN235">
            <v>-5.2190000000000003</v>
          </cell>
          <cell r="AO235">
            <v>16.582809016017222</v>
          </cell>
          <cell r="AP235">
            <v>27.139610000000001</v>
          </cell>
          <cell r="AQ235">
            <v>39.000000000000007</v>
          </cell>
          <cell r="AR235">
            <v>2.6537022322389334</v>
          </cell>
          <cell r="AS235" t="str">
            <v/>
          </cell>
          <cell r="AT235">
            <v>0</v>
          </cell>
          <cell r="AU235" t="str">
            <v/>
          </cell>
          <cell r="AV235">
            <v>0</v>
          </cell>
          <cell r="AW235" t="str">
            <v>Prefrac  kh estimate acceptable</v>
          </cell>
          <cell r="AY235">
            <v>39.000000000000007</v>
          </cell>
        </row>
        <row r="236">
          <cell r="C236" t="str">
            <v>Sredny Balik!3114</v>
          </cell>
          <cell r="E236" t="str">
            <v>3114</v>
          </cell>
          <cell r="F236">
            <v>2768.2</v>
          </cell>
          <cell r="G236">
            <v>36849</v>
          </cell>
          <cell r="H236">
            <v>254</v>
          </cell>
          <cell r="I236">
            <v>104</v>
          </cell>
          <cell r="J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O236" t="str">
            <v/>
          </cell>
          <cell r="P236">
            <v>0</v>
          </cell>
          <cell r="Q236">
            <v>6.9144367174309773E-2</v>
          </cell>
          <cell r="R236" t="str">
            <v/>
          </cell>
          <cell r="S236">
            <v>6.9144367174309773E-2</v>
          </cell>
          <cell r="T236">
            <v>16.200000000000003</v>
          </cell>
          <cell r="U236" t="str">
            <v>Old</v>
          </cell>
          <cell r="X236">
            <v>37</v>
          </cell>
          <cell r="Y236">
            <v>0.92</v>
          </cell>
          <cell r="Z236">
            <v>-6.5423824947882387</v>
          </cell>
          <cell r="AA236">
            <v>-5.0262399999999996</v>
          </cell>
          <cell r="AB236">
            <v>-5.0753744452504934</v>
          </cell>
          <cell r="AC236" t="str">
            <v>BS-18-20,100/BS-15,100</v>
          </cell>
          <cell r="AE236">
            <v>35.5</v>
          </cell>
          <cell r="AF236" t="str">
            <v>16/30</v>
          </cell>
          <cell r="AG236">
            <v>10.8</v>
          </cell>
          <cell r="AH236">
            <v>68.8</v>
          </cell>
          <cell r="AI236">
            <v>420</v>
          </cell>
          <cell r="AJ236">
            <v>5452.7756712728906</v>
          </cell>
          <cell r="AK236">
            <v>2</v>
          </cell>
          <cell r="AL236" t="str">
            <v>1:-5.02624!62.16018</v>
          </cell>
          <cell r="AM236">
            <v>1</v>
          </cell>
          <cell r="AN236">
            <v>-5.0262399999999996</v>
          </cell>
          <cell r="AO236">
            <v>13.770213851589599</v>
          </cell>
          <cell r="AP236">
            <v>62.160179999999997</v>
          </cell>
          <cell r="AQ236">
            <v>16.200000000000003</v>
          </cell>
          <cell r="AR236">
            <v>13.254895728390238</v>
          </cell>
          <cell r="AS236">
            <v>20.069409135014634</v>
          </cell>
          <cell r="AT236">
            <v>0</v>
          </cell>
          <cell r="AU236" t="str">
            <v/>
          </cell>
          <cell r="AV236">
            <v>0</v>
          </cell>
          <cell r="AW236" t="str">
            <v>Prefrac kh estimate too low by 384%</v>
          </cell>
          <cell r="AY236">
            <v>62.160179999999997</v>
          </cell>
        </row>
        <row r="237">
          <cell r="C237" t="str">
            <v>Sredny Balik!3134</v>
          </cell>
          <cell r="E237" t="str">
            <v>3134</v>
          </cell>
          <cell r="F237">
            <v>2751.3</v>
          </cell>
          <cell r="G237">
            <v>36865</v>
          </cell>
          <cell r="H237">
            <v>240</v>
          </cell>
          <cell r="I237">
            <v>104</v>
          </cell>
          <cell r="J237" t="str">
            <v/>
          </cell>
          <cell r="K237" t="str">
            <v/>
          </cell>
          <cell r="L237" t="str">
            <v/>
          </cell>
          <cell r="M237" t="str">
            <v/>
          </cell>
          <cell r="N237" t="str">
            <v/>
          </cell>
          <cell r="O237" t="str">
            <v/>
          </cell>
          <cell r="P237">
            <v>0</v>
          </cell>
          <cell r="Q237">
            <v>0.1856654303754614</v>
          </cell>
          <cell r="R237" t="str">
            <v/>
          </cell>
          <cell r="S237">
            <v>0.1856654303754614</v>
          </cell>
          <cell r="T237">
            <v>43.5</v>
          </cell>
          <cell r="U237" t="str">
            <v>Old</v>
          </cell>
          <cell r="X237">
            <v>17.5</v>
          </cell>
          <cell r="Y237">
            <v>0.47120000000000001</v>
          </cell>
          <cell r="Z237">
            <v>-4.2866822648854743</v>
          </cell>
          <cell r="AA237">
            <v>-3.34998</v>
          </cell>
          <cell r="AB237">
            <v>-4.8650504097427349</v>
          </cell>
          <cell r="AC237" t="str">
            <v>BS-18-20,82</v>
          </cell>
          <cell r="AE237">
            <v>29.51</v>
          </cell>
          <cell r="AF237" t="str">
            <v>20/40</v>
          </cell>
          <cell r="AG237">
            <v>29</v>
          </cell>
          <cell r="AH237">
            <v>68</v>
          </cell>
          <cell r="AI237">
            <v>250</v>
          </cell>
          <cell r="AJ237">
            <v>1179.2679028132991</v>
          </cell>
          <cell r="AK237">
            <v>1</v>
          </cell>
          <cell r="AL237" t="str">
            <v>0.03439:-3.34998!43.50000</v>
          </cell>
          <cell r="AM237">
            <v>3.4389999999999997E-2</v>
          </cell>
          <cell r="AN237">
            <v>-3.34998</v>
          </cell>
          <cell r="AO237">
            <v>0.39759826644852309</v>
          </cell>
          <cell r="AP237">
            <v>43.5</v>
          </cell>
          <cell r="AQ237">
            <v>43.5</v>
          </cell>
          <cell r="AR237">
            <v>1.899549038667476</v>
          </cell>
          <cell r="AS237" t="str">
            <v/>
          </cell>
          <cell r="AT237">
            <v>0</v>
          </cell>
          <cell r="AU237" t="str">
            <v/>
          </cell>
          <cell r="AV237">
            <v>1</v>
          </cell>
          <cell r="AW237" t="str">
            <v>PROBLEM FRAC possible? KH prefrac Estimate is at least 50% higher than for a perfect frac</v>
          </cell>
          <cell r="AY237">
            <v>43.5</v>
          </cell>
        </row>
        <row r="238">
          <cell r="C238" t="str">
            <v>Ugutskoe!206</v>
          </cell>
          <cell r="E238" t="str">
            <v>206</v>
          </cell>
          <cell r="F238">
            <v>2884.9</v>
          </cell>
          <cell r="G238">
            <v>36759</v>
          </cell>
          <cell r="H238">
            <v>253.14549</v>
          </cell>
          <cell r="I238">
            <v>104</v>
          </cell>
          <cell r="J238" t="str">
            <v/>
          </cell>
          <cell r="K238" t="str">
            <v/>
          </cell>
          <cell r="L238" t="str">
            <v/>
          </cell>
          <cell r="M238" t="str">
            <v/>
          </cell>
          <cell r="N238" t="str">
            <v/>
          </cell>
          <cell r="O238" t="str">
            <v/>
          </cell>
          <cell r="P238">
            <v>0</v>
          </cell>
          <cell r="Q238">
            <v>0.36339206303831689</v>
          </cell>
          <cell r="R238" t="str">
            <v/>
          </cell>
          <cell r="S238">
            <v>0.36339206303831689</v>
          </cell>
          <cell r="T238">
            <v>85.139999999999986</v>
          </cell>
          <cell r="U238" t="str">
            <v>Old</v>
          </cell>
          <cell r="X238">
            <v>28.8</v>
          </cell>
          <cell r="Y238">
            <v>0.96460000000000001</v>
          </cell>
          <cell r="Z238">
            <v>-4.4090530874548373</v>
          </cell>
          <cell r="AA238">
            <v>-4.8195899999999998</v>
          </cell>
          <cell r="AB238">
            <v>-4.6828503342942431</v>
          </cell>
          <cell r="AC238" t="str">
            <v>US-1,95</v>
          </cell>
          <cell r="AE238">
            <v>25.9</v>
          </cell>
          <cell r="AF238" t="str">
            <v>16/30</v>
          </cell>
          <cell r="AG238">
            <v>19.8</v>
          </cell>
          <cell r="AH238">
            <v>54.3</v>
          </cell>
          <cell r="AI238">
            <v>420</v>
          </cell>
          <cell r="AJ238">
            <v>2749.3891594299948</v>
          </cell>
          <cell r="AK238">
            <v>1</v>
          </cell>
          <cell r="AL238" t="str">
            <v>1:-4.81959!57.61588</v>
          </cell>
          <cell r="AM238">
            <v>1</v>
          </cell>
          <cell r="AN238">
            <v>-4.8195899999999998</v>
          </cell>
          <cell r="AO238">
            <v>17.400405816830542</v>
          </cell>
          <cell r="AP238">
            <v>57.615879999999997</v>
          </cell>
          <cell r="AQ238">
            <v>85.139999999999986</v>
          </cell>
          <cell r="AR238">
            <v>2.1234139596032122</v>
          </cell>
          <cell r="AS238" t="str">
            <v/>
          </cell>
          <cell r="AT238">
            <v>0</v>
          </cell>
          <cell r="AU238" t="str">
            <v/>
          </cell>
          <cell r="AV238">
            <v>0</v>
          </cell>
          <cell r="AW238" t="str">
            <v>Prefrac  kh estimate acceptable</v>
          </cell>
          <cell r="AY238">
            <v>85.139999999999986</v>
          </cell>
        </row>
        <row r="239">
          <cell r="C239" t="str">
            <v>Ugutskoe!824</v>
          </cell>
          <cell r="E239" t="str">
            <v>824</v>
          </cell>
          <cell r="F239">
            <v>2928.75</v>
          </cell>
          <cell r="G239">
            <v>36768</v>
          </cell>
          <cell r="H239">
            <v>220</v>
          </cell>
          <cell r="I239">
            <v>104</v>
          </cell>
          <cell r="J239" t="str">
            <v/>
          </cell>
          <cell r="K239" t="str">
            <v/>
          </cell>
          <cell r="L239" t="str">
            <v/>
          </cell>
          <cell r="M239" t="str">
            <v/>
          </cell>
          <cell r="N239" t="str">
            <v/>
          </cell>
          <cell r="O239" t="str">
            <v/>
          </cell>
          <cell r="P239">
            <v>0</v>
          </cell>
          <cell r="Q239">
            <v>0.46907197237386683</v>
          </cell>
          <cell r="R239" t="str">
            <v/>
          </cell>
          <cell r="S239">
            <v>0.46907197237386683</v>
          </cell>
          <cell r="T239">
            <v>109.89999999999998</v>
          </cell>
          <cell r="U239" t="str">
            <v>Old</v>
          </cell>
          <cell r="X239">
            <v>30.5</v>
          </cell>
          <cell r="Y239">
            <v>1.0952</v>
          </cell>
          <cell r="Z239">
            <v>-4.0442462345817809</v>
          </cell>
          <cell r="AA239">
            <v>-4.9334600000000002</v>
          </cell>
          <cell r="AB239">
            <v>-4.7419038441827759</v>
          </cell>
          <cell r="AC239" t="str">
            <v>US-1,99</v>
          </cell>
          <cell r="AE239">
            <v>31.79</v>
          </cell>
          <cell r="AF239" t="str">
            <v>16/30</v>
          </cell>
          <cell r="AG239">
            <v>15.7</v>
          </cell>
          <cell r="AH239">
            <v>62.6</v>
          </cell>
          <cell r="AI239">
            <v>420</v>
          </cell>
          <cell r="AJ239">
            <v>3691.6287028541647</v>
          </cell>
          <cell r="AK239">
            <v>1</v>
          </cell>
          <cell r="AL239" t="str">
            <v>1:-4.93346!69.51007</v>
          </cell>
          <cell r="AM239">
            <v>1</v>
          </cell>
          <cell r="AN239">
            <v>-4.9334600000000002</v>
          </cell>
          <cell r="AO239">
            <v>13.319735700733188</v>
          </cell>
          <cell r="AP239">
            <v>69.510069999999999</v>
          </cell>
          <cell r="AQ239">
            <v>109.89999999999998</v>
          </cell>
          <cell r="AR239">
            <v>2.0901874257291939</v>
          </cell>
          <cell r="AS239" t="str">
            <v/>
          </cell>
          <cell r="AT239">
            <v>0</v>
          </cell>
          <cell r="AU239" t="str">
            <v/>
          </cell>
          <cell r="AV239">
            <v>0</v>
          </cell>
          <cell r="AW239" t="str">
            <v>Prefrac  kh estimate acceptable</v>
          </cell>
          <cell r="AY239">
            <v>109.89999999999998</v>
          </cell>
        </row>
        <row r="240">
          <cell r="C240" t="str">
            <v>Ugutskoe!900</v>
          </cell>
          <cell r="E240" t="str">
            <v>900</v>
          </cell>
          <cell r="F240">
            <v>2882.45</v>
          </cell>
          <cell r="G240">
            <v>36760</v>
          </cell>
          <cell r="H240">
            <v>257.61186359999999</v>
          </cell>
          <cell r="I240">
            <v>104</v>
          </cell>
          <cell r="J240" t="str">
            <v/>
          </cell>
          <cell r="K240" t="str">
            <v/>
          </cell>
          <cell r="L240" t="str">
            <v/>
          </cell>
          <cell r="M240" t="str">
            <v/>
          </cell>
          <cell r="N240" t="str">
            <v/>
          </cell>
          <cell r="O240" t="str">
            <v/>
          </cell>
          <cell r="P240">
            <v>0</v>
          </cell>
          <cell r="Q240">
            <v>0.39437898314235936</v>
          </cell>
          <cell r="R240" t="str">
            <v/>
          </cell>
          <cell r="S240">
            <v>0.39437898314235936</v>
          </cell>
          <cell r="T240">
            <v>92.399999999999991</v>
          </cell>
          <cell r="U240" t="str">
            <v>Old</v>
          </cell>
          <cell r="X240">
            <v>31.33</v>
          </cell>
          <cell r="Y240">
            <v>0.89439999999999997</v>
          </cell>
          <cell r="Z240">
            <v>-3.9547983895864256</v>
          </cell>
          <cell r="AA240">
            <v>-4.7309599999999996</v>
          </cell>
          <cell r="AB240">
            <v>-4.5945233700399362</v>
          </cell>
          <cell r="AC240" t="str">
            <v>US-1,90</v>
          </cell>
          <cell r="AE240">
            <v>25</v>
          </cell>
          <cell r="AF240" t="str">
            <v>16/30</v>
          </cell>
          <cell r="AG240">
            <v>26.4</v>
          </cell>
          <cell r="AH240">
            <v>48.6</v>
          </cell>
          <cell r="AI240">
            <v>420</v>
          </cell>
          <cell r="AJ240">
            <v>2348.3628556092326</v>
          </cell>
          <cell r="AK240">
            <v>1</v>
          </cell>
          <cell r="AL240" t="str">
            <v>1:-4.73096!52.62748</v>
          </cell>
          <cell r="AM240">
            <v>1</v>
          </cell>
          <cell r="AN240">
            <v>-4.7309599999999996</v>
          </cell>
          <cell r="AO240">
            <v>24.239311798211713</v>
          </cell>
          <cell r="AP240">
            <v>52.627479999999998</v>
          </cell>
          <cell r="AQ240">
            <v>92.399999999999991</v>
          </cell>
          <cell r="AR240">
            <v>1.7195715561831328</v>
          </cell>
          <cell r="AS240" t="str">
            <v/>
          </cell>
          <cell r="AT240">
            <v>0</v>
          </cell>
          <cell r="AU240" t="str">
            <v/>
          </cell>
          <cell r="AV240">
            <v>0</v>
          </cell>
          <cell r="AW240" t="str">
            <v>Prefrac  kh estimate acceptable</v>
          </cell>
          <cell r="AY240">
            <v>92.399999999999991</v>
          </cell>
        </row>
        <row r="241">
          <cell r="C241" t="str">
            <v>Ugutskoe!932</v>
          </cell>
          <cell r="E241" t="str">
            <v>932</v>
          </cell>
          <cell r="F241">
            <v>2879.2</v>
          </cell>
          <cell r="G241">
            <v>36792</v>
          </cell>
          <cell r="H241">
            <v>253.85929400000001</v>
          </cell>
          <cell r="I241">
            <v>104</v>
          </cell>
          <cell r="J241" t="str">
            <v/>
          </cell>
          <cell r="K241" t="str">
            <v/>
          </cell>
          <cell r="L241" t="str">
            <v/>
          </cell>
          <cell r="M241" t="str">
            <v/>
          </cell>
          <cell r="N241" t="str">
            <v/>
          </cell>
          <cell r="O241" t="str">
            <v/>
          </cell>
          <cell r="P241">
            <v>0</v>
          </cell>
          <cell r="Q241">
            <v>0.26121205376961465</v>
          </cell>
          <cell r="R241" t="str">
            <v/>
          </cell>
          <cell r="S241">
            <v>0.26121205376961465</v>
          </cell>
          <cell r="T241">
            <v>61.2</v>
          </cell>
          <cell r="U241" t="str">
            <v>Old</v>
          </cell>
          <cell r="X241">
            <v>33.67</v>
          </cell>
          <cell r="Y241">
            <v>0.39639999999999997</v>
          </cell>
          <cell r="Z241">
            <v>-2.4125271234785872</v>
          </cell>
          <cell r="AA241">
            <v>-2.0331600000000001</v>
          </cell>
          <cell r="AB241">
            <v>-4.6555098082341253</v>
          </cell>
          <cell r="AC241" t="str">
            <v>US-1,100</v>
          </cell>
          <cell r="AE241">
            <v>27.8</v>
          </cell>
          <cell r="AF241" t="str">
            <v>16/30</v>
          </cell>
          <cell r="AG241">
            <v>20.399999999999999</v>
          </cell>
          <cell r="AH241">
            <v>47.7</v>
          </cell>
          <cell r="AI241">
            <v>420</v>
          </cell>
          <cell r="AJ241">
            <v>3260.6014787648719</v>
          </cell>
          <cell r="AK241">
            <v>1</v>
          </cell>
          <cell r="AL241" t="str">
            <v>0.00525:-2.03316!61.20000</v>
          </cell>
          <cell r="AM241">
            <v>5.2500000000000003E-3</v>
          </cell>
          <cell r="AN241">
            <v>-2.0331600000000001</v>
          </cell>
          <cell r="AO241">
            <v>0.11962374397984331</v>
          </cell>
          <cell r="AP241">
            <v>61.2</v>
          </cell>
          <cell r="AQ241">
            <v>61.2</v>
          </cell>
          <cell r="AR241">
            <v>1.4033338575046708</v>
          </cell>
          <cell r="AS241" t="str">
            <v/>
          </cell>
          <cell r="AT241">
            <v>0</v>
          </cell>
          <cell r="AU241" t="str">
            <v/>
          </cell>
          <cell r="AV241">
            <v>1</v>
          </cell>
          <cell r="AW241" t="str">
            <v>PROBLEM FRAC possible? KH prefrac Estimate is at least 50% higher than for a perfect frac</v>
          </cell>
          <cell r="AY241">
            <v>61.2</v>
          </cell>
        </row>
        <row r="242">
          <cell r="C242" t="str">
            <v>Ust-Balik!1184</v>
          </cell>
          <cell r="E242" t="str">
            <v>1184</v>
          </cell>
          <cell r="F242">
            <v>2331.3000000000002</v>
          </cell>
          <cell r="G242">
            <v>36796</v>
          </cell>
          <cell r="H242">
            <v>219</v>
          </cell>
          <cell r="I242">
            <v>90</v>
          </cell>
          <cell r="J242">
            <v>50.4</v>
          </cell>
          <cell r="K242">
            <v>70</v>
          </cell>
          <cell r="L242">
            <v>20</v>
          </cell>
          <cell r="M242">
            <v>80</v>
          </cell>
          <cell r="N242">
            <v>1173</v>
          </cell>
          <cell r="O242">
            <v>117.24700000000001</v>
          </cell>
          <cell r="P242">
            <v>0</v>
          </cell>
          <cell r="R242">
            <v>0.68794040470551243</v>
          </cell>
          <cell r="S242">
            <v>0.68794040470551243</v>
          </cell>
          <cell r="T242">
            <v>161.17921114433213</v>
          </cell>
          <cell r="U242" t="str">
            <v>Old</v>
          </cell>
          <cell r="X242">
            <v>29.67</v>
          </cell>
          <cell r="Y242">
            <v>2.0363000000000002</v>
          </cell>
          <cell r="Z242">
            <v>-4.6841613791154426</v>
          </cell>
          <cell r="AA242">
            <v>-4.6701499999999996</v>
          </cell>
          <cell r="AB242">
            <v>-4.6733861110059145</v>
          </cell>
          <cell r="AC242" t="str">
            <v>BS-10,99</v>
          </cell>
          <cell r="AE242">
            <v>24.5</v>
          </cell>
          <cell r="AF242" t="str">
            <v>16/20</v>
          </cell>
          <cell r="AG242">
            <v>20.6</v>
          </cell>
          <cell r="AH242">
            <v>53.8</v>
          </cell>
          <cell r="AI242">
            <v>420</v>
          </cell>
          <cell r="AJ242">
            <v>2523.0047029396119</v>
          </cell>
          <cell r="AK242">
            <v>1</v>
          </cell>
          <cell r="AL242" t="str">
            <v>1:-4.67015!162.12408</v>
          </cell>
          <cell r="AM242">
            <v>1</v>
          </cell>
          <cell r="AN242">
            <v>-4.6701499999999996</v>
          </cell>
          <cell r="AO242">
            <v>5.958754324685227</v>
          </cell>
          <cell r="AP242">
            <v>162.12407999999999</v>
          </cell>
          <cell r="AQ242">
            <v>161.17921114433213</v>
          </cell>
          <cell r="AR242">
            <v>2.9599931238684398</v>
          </cell>
          <cell r="AS242">
            <v>4.1469651773107685E-2</v>
          </cell>
          <cell r="AT242">
            <v>0</v>
          </cell>
          <cell r="AU242" t="str">
            <v/>
          </cell>
          <cell r="AV242">
            <v>0</v>
          </cell>
          <cell r="AW242" t="str">
            <v>Proppant Pack damage=100%</v>
          </cell>
          <cell r="AY242">
            <v>162.12407999999999</v>
          </cell>
        </row>
        <row r="243">
          <cell r="C243" t="str">
            <v>Ust-Balik!1304</v>
          </cell>
          <cell r="E243" t="str">
            <v>1304</v>
          </cell>
          <cell r="F243">
            <v>2397.25</v>
          </cell>
          <cell r="G243">
            <v>36810</v>
          </cell>
          <cell r="H243">
            <v>230</v>
          </cell>
          <cell r="I243">
            <v>90</v>
          </cell>
          <cell r="J243">
            <v>6.3</v>
          </cell>
          <cell r="K243">
            <v>10</v>
          </cell>
          <cell r="L243">
            <v>30</v>
          </cell>
          <cell r="M243">
            <v>70</v>
          </cell>
          <cell r="N243">
            <v>122</v>
          </cell>
          <cell r="O243">
            <v>217.77249999999998</v>
          </cell>
          <cell r="P243">
            <v>0</v>
          </cell>
          <cell r="R243">
            <v>0.81782866489470318</v>
          </cell>
          <cell r="S243">
            <v>0.81782866489470318</v>
          </cell>
          <cell r="T243">
            <v>191.61104385979144</v>
          </cell>
          <cell r="U243" t="str">
            <v>Old</v>
          </cell>
          <cell r="X243">
            <v>76</v>
          </cell>
          <cell r="Y243">
            <v>0.45</v>
          </cell>
          <cell r="Z243">
            <v>5.7823042212821596</v>
          </cell>
          <cell r="AA243">
            <v>0</v>
          </cell>
          <cell r="AB243">
            <v>-5.209076666874199</v>
          </cell>
          <cell r="AC243" t="str">
            <v>BS-10,100</v>
          </cell>
          <cell r="AE243">
            <v>32.320999999999998</v>
          </cell>
          <cell r="AF243" t="str">
            <v>16/30</v>
          </cell>
          <cell r="AG243">
            <v>6</v>
          </cell>
          <cell r="AH243">
            <v>82.6</v>
          </cell>
          <cell r="AI243">
            <v>420</v>
          </cell>
          <cell r="AJ243">
            <v>7443.1190125276353</v>
          </cell>
          <cell r="AK243">
            <v>1</v>
          </cell>
          <cell r="AL243" t="str">
            <v>0.00000:0.00000!191.61104</v>
          </cell>
          <cell r="AM243">
            <v>0</v>
          </cell>
          <cell r="AN243">
            <v>0</v>
          </cell>
          <cell r="AO243">
            <v>0</v>
          </cell>
          <cell r="AP243">
            <v>191.61104</v>
          </cell>
          <cell r="AQ243">
            <v>191.61104385979144</v>
          </cell>
          <cell r="AR243">
            <v>1</v>
          </cell>
          <cell r="AS243" t="str">
            <v/>
          </cell>
          <cell r="AT243">
            <v>0</v>
          </cell>
          <cell r="AU243" t="str">
            <v/>
          </cell>
          <cell r="AV243">
            <v>0</v>
          </cell>
          <cell r="AW243" t="str">
            <v>Proppant Pack damage=0%</v>
          </cell>
          <cell r="AY243">
            <v>191.61104385979144</v>
          </cell>
        </row>
        <row r="244">
          <cell r="C244" t="str">
            <v>Ust-Balik!1308</v>
          </cell>
          <cell r="E244" t="str">
            <v>1308</v>
          </cell>
          <cell r="F244">
            <v>2304.1999999999998</v>
          </cell>
          <cell r="G244">
            <v>36586</v>
          </cell>
          <cell r="H244">
            <v>247.97550960000001</v>
          </cell>
          <cell r="I244">
            <v>90</v>
          </cell>
          <cell r="J244">
            <v>5.0652000000000008</v>
          </cell>
          <cell r="K244">
            <v>6.7</v>
          </cell>
          <cell r="L244">
            <v>16</v>
          </cell>
          <cell r="M244">
            <v>84</v>
          </cell>
          <cell r="N244">
            <v>480</v>
          </cell>
          <cell r="O244">
            <v>177.17799999999997</v>
          </cell>
          <cell r="P244">
            <v>0</v>
          </cell>
          <cell r="R244">
            <v>9.4636097199667549E-2</v>
          </cell>
          <cell r="S244">
            <v>9.4636097199667549E-2</v>
          </cell>
          <cell r="T244">
            <v>22.172518706689839</v>
          </cell>
          <cell r="U244" t="str">
            <v>Old</v>
          </cell>
          <cell r="X244">
            <v>40</v>
          </cell>
          <cell r="Y244">
            <v>0.63239999999999996</v>
          </cell>
          <cell r="Z244">
            <v>-6.0154436928956398</v>
          </cell>
          <cell r="AA244">
            <v>-5.0855800000000002</v>
          </cell>
          <cell r="AB244">
            <v>-5.0199608708472843</v>
          </cell>
          <cell r="AC244" t="str">
            <v>BS-10,100</v>
          </cell>
          <cell r="AE244">
            <v>38.405999999999999</v>
          </cell>
          <cell r="AF244" t="str">
            <v>16/30</v>
          </cell>
          <cell r="AG244">
            <v>18.3</v>
          </cell>
          <cell r="AH244">
            <v>69.2</v>
          </cell>
          <cell r="AI244">
            <v>420</v>
          </cell>
          <cell r="AJ244">
            <v>3461.3328581610826</v>
          </cell>
          <cell r="AK244">
            <v>1</v>
          </cell>
          <cell r="AL244" t="str">
            <v>1:-5.08558!30.30816</v>
          </cell>
          <cell r="AM244">
            <v>1</v>
          </cell>
          <cell r="AN244">
            <v>-5.0855800000000002</v>
          </cell>
          <cell r="AO244">
            <v>30.20151917821325</v>
          </cell>
          <cell r="AP244">
            <v>30.308160000000001</v>
          </cell>
          <cell r="AQ244">
            <v>22.172518706689839</v>
          </cell>
          <cell r="AR244">
            <v>4.8628878027895679</v>
          </cell>
          <cell r="AS244">
            <v>2.5956410995983985</v>
          </cell>
          <cell r="AT244">
            <v>0</v>
          </cell>
          <cell r="AU244" t="str">
            <v/>
          </cell>
          <cell r="AV244">
            <v>0</v>
          </cell>
          <cell r="AW244" t="str">
            <v>Slight DAMMAGED formation S =2.6</v>
          </cell>
          <cell r="AY244">
            <v>30.308160000000001</v>
          </cell>
        </row>
        <row r="245">
          <cell r="C245" t="str">
            <v>Ust-Balik!1336</v>
          </cell>
          <cell r="E245" t="str">
            <v>1336</v>
          </cell>
          <cell r="F245">
            <v>2291.25</v>
          </cell>
          <cell r="G245">
            <v>36829</v>
          </cell>
          <cell r="H245">
            <v>258</v>
          </cell>
          <cell r="I245">
            <v>90</v>
          </cell>
          <cell r="J245">
            <v>4.6440000000000001</v>
          </cell>
          <cell r="K245">
            <v>6</v>
          </cell>
          <cell r="L245">
            <v>14</v>
          </cell>
          <cell r="M245">
            <v>86</v>
          </cell>
          <cell r="N245">
            <v>975</v>
          </cell>
          <cell r="O245">
            <v>131.46249999999998</v>
          </cell>
          <cell r="P245">
            <v>0</v>
          </cell>
          <cell r="R245">
            <v>4.74167736836906E-2</v>
          </cell>
          <cell r="S245">
            <v>4.74167736836906E-2</v>
          </cell>
          <cell r="T245">
            <v>11.109389890564946</v>
          </cell>
          <cell r="U245" t="str">
            <v>Old</v>
          </cell>
          <cell r="X245">
            <v>57</v>
          </cell>
          <cell r="Y245">
            <v>0.99</v>
          </cell>
          <cell r="Z245">
            <v>-6.7352294060837794</v>
          </cell>
          <cell r="AA245">
            <v>-3.8614299999999999</v>
          </cell>
          <cell r="AB245">
            <v>-3.8816123524138337</v>
          </cell>
          <cell r="AC245" t="str">
            <v>BS-10,100</v>
          </cell>
          <cell r="AE245">
            <v>17.84</v>
          </cell>
          <cell r="AF245" t="str">
            <v>16/20</v>
          </cell>
          <cell r="AG245">
            <v>9.1999999999999993</v>
          </cell>
          <cell r="AH245">
            <v>19.5</v>
          </cell>
          <cell r="AI245">
            <v>420</v>
          </cell>
          <cell r="AJ245">
            <v>11349.425621637343</v>
          </cell>
          <cell r="AK245">
            <v>1</v>
          </cell>
          <cell r="AL245" t="str">
            <v>1:-3.86143!105.33768</v>
          </cell>
          <cell r="AM245">
            <v>1</v>
          </cell>
          <cell r="AN245">
            <v>-3.8614299999999999</v>
          </cell>
          <cell r="AO245">
            <v>50.832720125465286</v>
          </cell>
          <cell r="AP245">
            <v>105.33768000000001</v>
          </cell>
          <cell r="AQ245">
            <v>11.109389890564946</v>
          </cell>
          <cell r="AR245">
            <v>20.878658986591176</v>
          </cell>
          <cell r="AS245">
            <v>60.001068134675123</v>
          </cell>
          <cell r="AT245">
            <v>0</v>
          </cell>
          <cell r="AU245" t="str">
            <v/>
          </cell>
          <cell r="AV245">
            <v>0</v>
          </cell>
          <cell r="AW245" t="str">
            <v>DAMMAGED formation S =60.0</v>
          </cell>
          <cell r="AY245">
            <v>105.33768000000001</v>
          </cell>
        </row>
        <row r="246">
          <cell r="C246" t="str">
            <v>Ust-Balik!1369</v>
          </cell>
          <cell r="E246" t="str">
            <v>1369</v>
          </cell>
          <cell r="F246">
            <v>2354.4</v>
          </cell>
          <cell r="G246">
            <v>36752</v>
          </cell>
          <cell r="H246">
            <v>235</v>
          </cell>
          <cell r="I246">
            <v>90</v>
          </cell>
          <cell r="J246">
            <v>8.9640000000000004</v>
          </cell>
          <cell r="K246">
            <v>12</v>
          </cell>
          <cell r="L246">
            <v>17</v>
          </cell>
          <cell r="M246">
            <v>83</v>
          </cell>
          <cell r="N246">
            <v>892</v>
          </cell>
          <cell r="O246">
            <v>144.61600000000001</v>
          </cell>
          <cell r="P246">
            <v>0</v>
          </cell>
          <cell r="R246">
            <v>0.13276686139139673</v>
          </cell>
          <cell r="S246">
            <v>0.13276686139139673</v>
          </cell>
          <cell r="T246">
            <v>31.106267110934734</v>
          </cell>
          <cell r="U246" t="str">
            <v>Old</v>
          </cell>
          <cell r="X246">
            <v>64</v>
          </cell>
          <cell r="Y246">
            <v>0.84</v>
          </cell>
          <cell r="Z246">
            <v>-5.9559520987137677</v>
          </cell>
          <cell r="AA246">
            <v>-4.8845099999999997</v>
          </cell>
          <cell r="AB246">
            <v>-4.8646191007721029</v>
          </cell>
          <cell r="AC246" t="str">
            <v>BS-10,100</v>
          </cell>
          <cell r="AE246">
            <v>28.065000000000001</v>
          </cell>
          <cell r="AF246" t="str">
            <v>16/30</v>
          </cell>
          <cell r="AG246">
            <v>12.9</v>
          </cell>
          <cell r="AH246">
            <v>58.8</v>
          </cell>
          <cell r="AI246">
            <v>420</v>
          </cell>
          <cell r="AJ246">
            <v>4222.7899754441714</v>
          </cell>
          <cell r="AK246">
            <v>1</v>
          </cell>
          <cell r="AL246" t="str">
            <v>1:-4.88451!60.91473</v>
          </cell>
          <cell r="AM246">
            <v>1</v>
          </cell>
          <cell r="AN246">
            <v>-4.8845099999999997</v>
          </cell>
          <cell r="AO246">
            <v>15.208610675613253</v>
          </cell>
          <cell r="AP246">
            <v>60.914729999999999</v>
          </cell>
          <cell r="AQ246">
            <v>31.106267110934734</v>
          </cell>
          <cell r="AR246">
            <v>6.3268889894018407</v>
          </cell>
          <cell r="AS246">
            <v>6.7789052681292139</v>
          </cell>
          <cell r="AT246">
            <v>0</v>
          </cell>
          <cell r="AU246" t="str">
            <v/>
          </cell>
          <cell r="AV246">
            <v>0</v>
          </cell>
          <cell r="AW246" t="str">
            <v>DAMMAGED formation S =6.8</v>
          </cell>
          <cell r="AY246">
            <v>60.914729999999999</v>
          </cell>
        </row>
        <row r="247">
          <cell r="C247" t="str">
            <v>Ust-Balik!1376</v>
          </cell>
          <cell r="E247" t="str">
            <v>1376</v>
          </cell>
          <cell r="F247">
            <v>2362.1999999999998</v>
          </cell>
          <cell r="G247">
            <v>36640</v>
          </cell>
          <cell r="H247">
            <v>268.64523400000002</v>
          </cell>
          <cell r="I247">
            <v>90</v>
          </cell>
          <cell r="J247" t="str">
            <v/>
          </cell>
          <cell r="K247" t="str">
            <v/>
          </cell>
          <cell r="L247" t="str">
            <v/>
          </cell>
          <cell r="M247" t="str">
            <v/>
          </cell>
          <cell r="N247" t="str">
            <v/>
          </cell>
          <cell r="O247" t="str">
            <v/>
          </cell>
          <cell r="P247">
            <v>0</v>
          </cell>
          <cell r="Q247">
            <v>0.26112669035335007</v>
          </cell>
          <cell r="R247" t="str">
            <v/>
          </cell>
          <cell r="S247">
            <v>0.26112669035335007</v>
          </cell>
          <cell r="T247">
            <v>61.179999999999993</v>
          </cell>
          <cell r="U247" t="str">
            <v>Old</v>
          </cell>
          <cell r="X247">
            <v>27.5</v>
          </cell>
          <cell r="Y247">
            <v>0.88170000000000004</v>
          </cell>
          <cell r="Z247">
            <v>-4.9789771413743562</v>
          </cell>
          <cell r="AA247">
            <v>-4.82782</v>
          </cell>
          <cell r="AB247">
            <v>-4.7475918488777502</v>
          </cell>
          <cell r="AC247" t="str">
            <v>BS-10,73</v>
          </cell>
          <cell r="AE247">
            <v>27.241</v>
          </cell>
          <cell r="AF247" t="str">
            <v>16/30</v>
          </cell>
          <cell r="AG247">
            <v>16.100000000000001</v>
          </cell>
          <cell r="AH247">
            <v>54.3</v>
          </cell>
          <cell r="AI247">
            <v>420</v>
          </cell>
          <cell r="AJ247">
            <v>3556.3034600883557</v>
          </cell>
          <cell r="AK247">
            <v>1</v>
          </cell>
          <cell r="AL247" t="str">
            <v>1:-4.82782!53.63381</v>
          </cell>
          <cell r="AM247">
            <v>1</v>
          </cell>
          <cell r="AN247">
            <v>-4.82782</v>
          </cell>
          <cell r="AO247">
            <v>19.660122049824544</v>
          </cell>
          <cell r="AP247">
            <v>53.633809999999997</v>
          </cell>
          <cell r="AQ247">
            <v>61.179999999999993</v>
          </cell>
          <cell r="AR247">
            <v>2.7608550421744513</v>
          </cell>
          <cell r="AS247" t="str">
            <v/>
          </cell>
          <cell r="AT247">
            <v>0</v>
          </cell>
          <cell r="AU247" t="str">
            <v/>
          </cell>
          <cell r="AV247">
            <v>0</v>
          </cell>
          <cell r="AW247" t="str">
            <v>Prefrac  kh estimate acceptable</v>
          </cell>
          <cell r="AY247">
            <v>61.179999999999993</v>
          </cell>
        </row>
        <row r="248">
          <cell r="C248" t="str">
            <v>Ust-Balik!1384</v>
          </cell>
          <cell r="E248" t="str">
            <v>1384</v>
          </cell>
          <cell r="F248">
            <v>2429.6</v>
          </cell>
          <cell r="G248">
            <v>36833</v>
          </cell>
          <cell r="H248">
            <v>230</v>
          </cell>
          <cell r="I248">
            <v>90</v>
          </cell>
          <cell r="J248">
            <v>5.4809999999999999</v>
          </cell>
          <cell r="K248">
            <v>7</v>
          </cell>
          <cell r="L248">
            <v>13</v>
          </cell>
          <cell r="M248">
            <v>87</v>
          </cell>
          <cell r="N248">
            <v>525</v>
          </cell>
          <cell r="O248">
            <v>184.41399999999999</v>
          </cell>
          <cell r="P248">
            <v>0</v>
          </cell>
          <cell r="R248">
            <v>0.15355591629008902</v>
          </cell>
          <cell r="S248">
            <v>0.15355591629008902</v>
          </cell>
          <cell r="T248">
            <v>35.976984757533501</v>
          </cell>
          <cell r="U248" t="str">
            <v>Old</v>
          </cell>
          <cell r="X248">
            <v>53</v>
          </cell>
          <cell r="Y248">
            <v>1.34</v>
          </cell>
          <cell r="Z248">
            <v>-6.2634030130389133</v>
          </cell>
          <cell r="AA248">
            <v>-4.6922100000000002</v>
          </cell>
          <cell r="AB248">
            <v>-4.7120610613224656</v>
          </cell>
          <cell r="AC248" t="str">
            <v>BS-10,54</v>
          </cell>
          <cell r="AE248">
            <v>14.776999999999999</v>
          </cell>
          <cell r="AF248" t="str">
            <v>16/30</v>
          </cell>
          <cell r="AG248">
            <v>9.9</v>
          </cell>
          <cell r="AH248">
            <v>58.2</v>
          </cell>
          <cell r="AI248">
            <v>420</v>
          </cell>
          <cell r="AJ248">
            <v>2927.0461223621232</v>
          </cell>
          <cell r="AK248">
            <v>1</v>
          </cell>
          <cell r="AL248" t="str">
            <v>1:-4.69221!105.70778</v>
          </cell>
          <cell r="AM248">
            <v>1</v>
          </cell>
          <cell r="AN248">
            <v>-4.6922100000000002</v>
          </cell>
          <cell r="AO248">
            <v>4.7101509286616672</v>
          </cell>
          <cell r="AP248">
            <v>105.70778</v>
          </cell>
          <cell r="AQ248">
            <v>35.976984757533501</v>
          </cell>
          <cell r="AR248">
            <v>8.7264622272153574</v>
          </cell>
          <cell r="AS248">
            <v>13.710955969302443</v>
          </cell>
          <cell r="AT248">
            <v>0</v>
          </cell>
          <cell r="AU248" t="str">
            <v/>
          </cell>
          <cell r="AV248">
            <v>0</v>
          </cell>
          <cell r="AW248" t="str">
            <v>DAMMAGED formation S =13.7</v>
          </cell>
          <cell r="AY248">
            <v>105.70778</v>
          </cell>
        </row>
        <row r="249">
          <cell r="C249" t="str">
            <v>Ust-Balik!3000</v>
          </cell>
          <cell r="E249" t="str">
            <v>3000</v>
          </cell>
          <cell r="F249">
            <v>2402.3000000000002</v>
          </cell>
          <cell r="G249">
            <v>36803</v>
          </cell>
          <cell r="H249">
            <v>217</v>
          </cell>
          <cell r="I249">
            <v>90</v>
          </cell>
          <cell r="J249" t="str">
            <v/>
          </cell>
          <cell r="K249" t="str">
            <v/>
          </cell>
          <cell r="L249" t="str">
            <v/>
          </cell>
          <cell r="M249" t="str">
            <v/>
          </cell>
          <cell r="N249" t="str">
            <v/>
          </cell>
          <cell r="O249" t="str">
            <v/>
          </cell>
          <cell r="P249">
            <v>0</v>
          </cell>
          <cell r="Q249">
            <v>0.13828873434861955</v>
          </cell>
          <cell r="R249" t="str">
            <v/>
          </cell>
          <cell r="S249">
            <v>0.13828873434861955</v>
          </cell>
          <cell r="T249">
            <v>32.400000000000006</v>
          </cell>
          <cell r="U249" t="str">
            <v>Old</v>
          </cell>
          <cell r="X249">
            <v>26</v>
          </cell>
          <cell r="Y249">
            <v>0.42520000000000002</v>
          </cell>
          <cell r="Z249">
            <v>-4.7733384154536163</v>
          </cell>
          <cell r="AA249">
            <v>-4.2974199999999998</v>
          </cell>
          <cell r="AB249">
            <v>-5.2370989852615333</v>
          </cell>
          <cell r="AC249" t="str">
            <v>BS-10,100</v>
          </cell>
          <cell r="AE249">
            <v>33</v>
          </cell>
          <cell r="AF249" t="str">
            <v>16/20</v>
          </cell>
          <cell r="AG249">
            <v>10.8</v>
          </cell>
          <cell r="AH249">
            <v>85.8</v>
          </cell>
          <cell r="AI249">
            <v>420</v>
          </cell>
          <cell r="AJ249">
            <v>4064.4741731698259</v>
          </cell>
          <cell r="AK249">
            <v>1</v>
          </cell>
          <cell r="AL249" t="str">
            <v>0.05426:-4.29742!32.40000</v>
          </cell>
          <cell r="AM249">
            <v>5.4260000000000003E-2</v>
          </cell>
          <cell r="AN249">
            <v>-4.2974199999999998</v>
          </cell>
          <cell r="AO249">
            <v>0.85679241894403568</v>
          </cell>
          <cell r="AP249">
            <v>32.4</v>
          </cell>
          <cell r="AQ249">
            <v>32.400000000000006</v>
          </cell>
          <cell r="AR249">
            <v>2.5477129376435923</v>
          </cell>
          <cell r="AS249" t="str">
            <v/>
          </cell>
          <cell r="AT249">
            <v>0</v>
          </cell>
          <cell r="AU249" t="str">
            <v/>
          </cell>
          <cell r="AV249">
            <v>1</v>
          </cell>
          <cell r="AW249" t="str">
            <v>PROBLEM FRAC possible? KH prefrac Estimate is at least 50% higher than for a perfect frac</v>
          </cell>
          <cell r="AY249">
            <v>32.400000000000006</v>
          </cell>
        </row>
        <row r="250">
          <cell r="C250" t="str">
            <v>Ust-Balik!3013</v>
          </cell>
          <cell r="E250" t="str">
            <v>3013</v>
          </cell>
          <cell r="F250">
            <v>2386.6999999999998</v>
          </cell>
          <cell r="G250">
            <v>36859</v>
          </cell>
          <cell r="H250">
            <v>237</v>
          </cell>
          <cell r="I250">
            <v>90</v>
          </cell>
          <cell r="J250" t="str">
            <v/>
          </cell>
          <cell r="K250" t="str">
            <v/>
          </cell>
          <cell r="L250" t="str">
            <v/>
          </cell>
          <cell r="M250" t="str">
            <v/>
          </cell>
          <cell r="N250" t="str">
            <v/>
          </cell>
          <cell r="O250" t="str">
            <v/>
          </cell>
          <cell r="P250">
            <v>0</v>
          </cell>
          <cell r="Q250">
            <v>0.47632786275635619</v>
          </cell>
          <cell r="R250" t="str">
            <v/>
          </cell>
          <cell r="S250">
            <v>0.47632786275635619</v>
          </cell>
          <cell r="T250">
            <v>111.60000000000001</v>
          </cell>
          <cell r="U250" t="str">
            <v>Old</v>
          </cell>
          <cell r="X250">
            <v>23.5</v>
          </cell>
          <cell r="Y250">
            <v>1.117</v>
          </cell>
          <cell r="Z250">
            <v>-4.0574254044182396</v>
          </cell>
          <cell r="AA250">
            <v>-4.6742499999999998</v>
          </cell>
          <cell r="AB250">
            <v>-4.580534459458141</v>
          </cell>
          <cell r="AC250" t="str">
            <v>BS-10,100</v>
          </cell>
          <cell r="AE250">
            <v>37.93</v>
          </cell>
          <cell r="AF250" t="str">
            <v>16/30</v>
          </cell>
          <cell r="AG250">
            <v>37.200000000000003</v>
          </cell>
          <cell r="AH250">
            <v>45.1</v>
          </cell>
          <cell r="AI250">
            <v>420</v>
          </cell>
          <cell r="AJ250">
            <v>3839.4389279861175</v>
          </cell>
          <cell r="AK250">
            <v>1</v>
          </cell>
          <cell r="AL250" t="str">
            <v>1:-4.67425!66.85735</v>
          </cell>
          <cell r="AM250">
            <v>1</v>
          </cell>
          <cell r="AN250">
            <v>-4.6742499999999998</v>
          </cell>
          <cell r="AO250">
            <v>47.367995111411716</v>
          </cell>
          <cell r="AP250">
            <v>66.857349999999997</v>
          </cell>
          <cell r="AQ250">
            <v>111.60000000000001</v>
          </cell>
          <cell r="AR250">
            <v>1.7659504639299806</v>
          </cell>
          <cell r="AS250" t="str">
            <v/>
          </cell>
          <cell r="AT250">
            <v>0</v>
          </cell>
          <cell r="AU250" t="str">
            <v/>
          </cell>
          <cell r="AV250">
            <v>0</v>
          </cell>
          <cell r="AW250" t="str">
            <v>Prefrac  kh estimate acceptable</v>
          </cell>
          <cell r="AY250">
            <v>111.60000000000001</v>
          </cell>
        </row>
        <row r="251">
          <cell r="C251" t="str">
            <v>Ust-Balik!3016</v>
          </cell>
          <cell r="E251" t="str">
            <v>3016</v>
          </cell>
          <cell r="F251">
            <v>2389.1999999999998</v>
          </cell>
          <cell r="G251">
            <v>36560</v>
          </cell>
          <cell r="H251">
            <v>257.27535599999999</v>
          </cell>
          <cell r="I251">
            <v>90</v>
          </cell>
          <cell r="J251">
            <v>12.96</v>
          </cell>
          <cell r="K251">
            <v>16</v>
          </cell>
          <cell r="L251">
            <v>10</v>
          </cell>
          <cell r="M251">
            <v>90</v>
          </cell>
          <cell r="N251">
            <v>750</v>
          </cell>
          <cell r="O251">
            <v>160.52799999999999</v>
          </cell>
          <cell r="P251">
            <v>0</v>
          </cell>
          <cell r="R251">
            <v>0.16537919651261582</v>
          </cell>
          <cell r="S251">
            <v>0.16537919651261582</v>
          </cell>
          <cell r="T251">
            <v>38.747089502610969</v>
          </cell>
          <cell r="U251" t="str">
            <v>Old</v>
          </cell>
          <cell r="X251">
            <v>66</v>
          </cell>
          <cell r="Y251">
            <v>0.38150000000000001</v>
          </cell>
          <cell r="Z251">
            <v>-4.0074665996670689</v>
          </cell>
          <cell r="AA251">
            <v>-4.00725</v>
          </cell>
          <cell r="AB251">
            <v>-4.8540044629025605</v>
          </cell>
          <cell r="AC251" t="str">
            <v>BS-10,97</v>
          </cell>
          <cell r="AE251">
            <v>29.9</v>
          </cell>
          <cell r="AF251" t="str">
            <v>16/30</v>
          </cell>
          <cell r="AG251">
            <v>11.3</v>
          </cell>
          <cell r="AH251">
            <v>55.7</v>
          </cell>
          <cell r="AI251">
            <v>420</v>
          </cell>
          <cell r="AJ251">
            <v>5421.7441731145036</v>
          </cell>
          <cell r="AK251">
            <v>1</v>
          </cell>
          <cell r="AL251" t="str">
            <v>0.03674:-4.00725!38.74709</v>
          </cell>
          <cell r="AM251">
            <v>3.6740000000000002E-2</v>
          </cell>
          <cell r="AN251">
            <v>-4.00725</v>
          </cell>
          <cell r="AO251">
            <v>1.0429472184325512</v>
          </cell>
          <cell r="AP251">
            <v>38.74709</v>
          </cell>
          <cell r="AQ251">
            <v>38.747089502610969</v>
          </cell>
          <cell r="AR251">
            <v>2.3066568450638885</v>
          </cell>
          <cell r="AS251">
            <v>9.0808185859714285E-8</v>
          </cell>
          <cell r="AT251">
            <v>0</v>
          </cell>
          <cell r="AU251" t="str">
            <v/>
          </cell>
          <cell r="AV251">
            <v>0</v>
          </cell>
          <cell r="AW251" t="str">
            <v>Proppant Pack damage=4%</v>
          </cell>
          <cell r="AY251">
            <v>38.74709</v>
          </cell>
        </row>
        <row r="252">
          <cell r="C252" t="str">
            <v>Ust-Balik!3042</v>
          </cell>
          <cell r="E252" t="str">
            <v>3042</v>
          </cell>
          <cell r="F252">
            <v>2353.9</v>
          </cell>
          <cell r="G252">
            <v>36838</v>
          </cell>
          <cell r="H252">
            <v>251</v>
          </cell>
          <cell r="I252">
            <v>90</v>
          </cell>
          <cell r="J252" t="str">
            <v/>
          </cell>
          <cell r="K252" t="str">
            <v/>
          </cell>
          <cell r="L252" t="str">
            <v/>
          </cell>
          <cell r="M252" t="str">
            <v/>
          </cell>
          <cell r="N252" t="str">
            <v/>
          </cell>
          <cell r="O252" t="str">
            <v/>
          </cell>
          <cell r="P252">
            <v>0</v>
          </cell>
          <cell r="Q252">
            <v>0.26377295625755209</v>
          </cell>
          <cell r="R252" t="str">
            <v/>
          </cell>
          <cell r="S252">
            <v>0.26377295625755209</v>
          </cell>
          <cell r="T252">
            <v>61.800000000000004</v>
          </cell>
          <cell r="U252" t="str">
            <v>Old</v>
          </cell>
          <cell r="X252">
            <v>34</v>
          </cell>
          <cell r="Y252">
            <v>0.77200000000000002</v>
          </cell>
          <cell r="Z252">
            <v>-4.6570226572481221</v>
          </cell>
          <cell r="AA252">
            <v>-4.9579700000000004</v>
          </cell>
          <cell r="AB252">
            <v>-4.8707701903758451</v>
          </cell>
          <cell r="AC252" t="str">
            <v>BS-10,99</v>
          </cell>
          <cell r="AE252">
            <v>39.186</v>
          </cell>
          <cell r="AF252" t="str">
            <v>16/30</v>
          </cell>
          <cell r="AG252">
            <v>20.6</v>
          </cell>
          <cell r="AH252">
            <v>60.5</v>
          </cell>
          <cell r="AI252">
            <v>420</v>
          </cell>
          <cell r="AJ252">
            <v>3588.4740571221246</v>
          </cell>
          <cell r="AK252">
            <v>1</v>
          </cell>
          <cell r="AL252" t="str">
            <v>1:-4.95797!39.97440</v>
          </cell>
          <cell r="AM252">
            <v>1</v>
          </cell>
          <cell r="AN252">
            <v>-4.9579700000000004</v>
          </cell>
          <cell r="AO252">
            <v>30.56607699039607</v>
          </cell>
          <cell r="AP252">
            <v>39.974400000000003</v>
          </cell>
          <cell r="AQ252">
            <v>61.800000000000004</v>
          </cell>
          <cell r="AR252">
            <v>2.1623704368636165</v>
          </cell>
          <cell r="AS252" t="str">
            <v/>
          </cell>
          <cell r="AT252">
            <v>0</v>
          </cell>
          <cell r="AU252" t="str">
            <v/>
          </cell>
          <cell r="AV252">
            <v>0</v>
          </cell>
          <cell r="AW252" t="str">
            <v>Prefrac  kh estimate acceptable</v>
          </cell>
          <cell r="AY252">
            <v>61.800000000000004</v>
          </cell>
        </row>
        <row r="253">
          <cell r="C253" t="str">
            <v>Ust-Balik!3044</v>
          </cell>
          <cell r="E253" t="str">
            <v>3044</v>
          </cell>
          <cell r="F253">
            <v>2357.1</v>
          </cell>
          <cell r="G253">
            <v>36766</v>
          </cell>
          <cell r="H253">
            <v>233</v>
          </cell>
          <cell r="I253">
            <v>90</v>
          </cell>
          <cell r="J253">
            <v>20.25</v>
          </cell>
          <cell r="K253">
            <v>30</v>
          </cell>
          <cell r="L253">
            <v>25</v>
          </cell>
          <cell r="M253">
            <v>75</v>
          </cell>
          <cell r="N253">
            <v>1441</v>
          </cell>
          <cell r="O253">
            <v>95.448999999999984</v>
          </cell>
          <cell r="P253">
            <v>0</v>
          </cell>
          <cell r="R253">
            <v>0.21810092256690244</v>
          </cell>
          <cell r="S253">
            <v>0.21810092256690244</v>
          </cell>
          <cell r="T253">
            <v>51.09938943654943</v>
          </cell>
          <cell r="U253" t="str">
            <v>Old</v>
          </cell>
          <cell r="X253">
            <v>29</v>
          </cell>
          <cell r="Y253">
            <v>0.57899999999999996</v>
          </cell>
          <cell r="Z253">
            <v>-4.4093552314979618</v>
          </cell>
          <cell r="AA253">
            <v>-3.9914000000000001</v>
          </cell>
          <cell r="AB253">
            <v>-4.9035748287232988</v>
          </cell>
          <cell r="AC253" t="str">
            <v>BS-10,100</v>
          </cell>
          <cell r="AE253">
            <v>29.5</v>
          </cell>
          <cell r="AF253" t="str">
            <v>16/30</v>
          </cell>
          <cell r="AG253">
            <v>16.3</v>
          </cell>
          <cell r="AH253">
            <v>64.099999999999994</v>
          </cell>
          <cell r="AI253">
            <v>420</v>
          </cell>
          <cell r="AJ253">
            <v>3222.3881646650234</v>
          </cell>
          <cell r="AK253">
            <v>1</v>
          </cell>
          <cell r="AL253" t="str">
            <v>0.05157:-3.99140!51.09939</v>
          </cell>
          <cell r="AM253">
            <v>5.1569999999999998E-2</v>
          </cell>
          <cell r="AN253">
            <v>-3.9914000000000001</v>
          </cell>
          <cell r="AO253">
            <v>0.82696826601356932</v>
          </cell>
          <cell r="AP253">
            <v>51.09939</v>
          </cell>
          <cell r="AQ253">
            <v>51.09938943654943</v>
          </cell>
          <cell r="AR253">
            <v>2.2947967382382894</v>
          </cell>
          <cell r="AS253">
            <v>7.8002404535482128E-8</v>
          </cell>
          <cell r="AT253">
            <v>0</v>
          </cell>
          <cell r="AU253" t="str">
            <v/>
          </cell>
          <cell r="AV253">
            <v>0</v>
          </cell>
          <cell r="AW253" t="str">
            <v>Proppant Pack damage=5%</v>
          </cell>
          <cell r="AY253">
            <v>51.09939</v>
          </cell>
        </row>
        <row r="254">
          <cell r="C254" t="str">
            <v>Ust-Balik!3052</v>
          </cell>
          <cell r="E254" t="str">
            <v>3052</v>
          </cell>
          <cell r="F254">
            <v>2325.5</v>
          </cell>
          <cell r="G254">
            <v>36799</v>
          </cell>
          <cell r="H254">
            <v>225</v>
          </cell>
          <cell r="I254">
            <v>90</v>
          </cell>
          <cell r="J254">
            <v>7.38</v>
          </cell>
          <cell r="K254">
            <v>10</v>
          </cell>
          <cell r="L254">
            <v>18</v>
          </cell>
          <cell r="M254">
            <v>82</v>
          </cell>
          <cell r="N254">
            <v>209</v>
          </cell>
          <cell r="O254">
            <v>203.48499999999999</v>
          </cell>
          <cell r="P254">
            <v>0</v>
          </cell>
          <cell r="R254">
            <v>0.46479200557750378</v>
          </cell>
          <cell r="S254">
            <v>0.46479200557750378</v>
          </cell>
          <cell r="T254">
            <v>108.89723629075539</v>
          </cell>
          <cell r="U254" t="str">
            <v>Old</v>
          </cell>
          <cell r="X254">
            <v>30</v>
          </cell>
          <cell r="Y254">
            <v>0.28599999999999998</v>
          </cell>
          <cell r="Z254">
            <v>4.4223177406592198</v>
          </cell>
          <cell r="AA254">
            <v>0</v>
          </cell>
          <cell r="AB254">
            <v>-4.8962125687488331</v>
          </cell>
          <cell r="AC254" t="str">
            <v>BS-10,99</v>
          </cell>
          <cell r="AE254">
            <v>16.954000000000001</v>
          </cell>
          <cell r="AF254" t="str">
            <v>16/30</v>
          </cell>
          <cell r="AG254">
            <v>7.2</v>
          </cell>
          <cell r="AH254">
            <v>60.6</v>
          </cell>
          <cell r="AI254">
            <v>420</v>
          </cell>
          <cell r="AJ254">
            <v>4434.7437461137415</v>
          </cell>
          <cell r="AK254">
            <v>1</v>
          </cell>
          <cell r="AL254" t="str">
            <v>0.00000:0.00000!108.89724</v>
          </cell>
          <cell r="AM254">
            <v>0</v>
          </cell>
          <cell r="AN254">
            <v>0</v>
          </cell>
          <cell r="AO254">
            <v>0</v>
          </cell>
          <cell r="AP254">
            <v>108.89724</v>
          </cell>
          <cell r="AQ254">
            <v>108.89723629075539</v>
          </cell>
          <cell r="AR254">
            <v>1</v>
          </cell>
          <cell r="AS254">
            <v>2.4095530726242487E-7</v>
          </cell>
          <cell r="AT254">
            <v>0</v>
          </cell>
          <cell r="AU254" t="str">
            <v/>
          </cell>
          <cell r="AV254">
            <v>0</v>
          </cell>
          <cell r="AW254" t="str">
            <v>Proppant Pack damage=0%</v>
          </cell>
          <cell r="AY254">
            <v>108.89724</v>
          </cell>
        </row>
        <row r="255">
          <cell r="C255" t="str">
            <v>Ust-Balik!3070</v>
          </cell>
          <cell r="E255" t="str">
            <v>3070</v>
          </cell>
          <cell r="F255">
            <v>1175.7</v>
          </cell>
          <cell r="G255">
            <v>36759</v>
          </cell>
          <cell r="H255">
            <v>234</v>
          </cell>
          <cell r="I255">
            <v>90</v>
          </cell>
          <cell r="J255">
            <v>7.2</v>
          </cell>
          <cell r="K255">
            <v>10</v>
          </cell>
          <cell r="L255">
            <v>20</v>
          </cell>
          <cell r="M255">
            <v>80</v>
          </cell>
          <cell r="N255">
            <v>917</v>
          </cell>
          <cell r="O255">
            <v>36.283000000000001</v>
          </cell>
          <cell r="P255">
            <v>0</v>
          </cell>
          <cell r="R255">
            <v>5.4505555141594317E-2</v>
          </cell>
          <cell r="S255">
            <v>5.4505555141594317E-2</v>
          </cell>
          <cell r="T255">
            <v>12.770237538914065</v>
          </cell>
          <cell r="U255" t="str">
            <v>Old</v>
          </cell>
          <cell r="X255">
            <v>28.8</v>
          </cell>
          <cell r="Y255">
            <v>0.68600000000000005</v>
          </cell>
          <cell r="Z255">
            <v>-6.5119836130153255</v>
          </cell>
          <cell r="AA255">
            <v>-5.02346</v>
          </cell>
          <cell r="AB255">
            <v>-4.8676336183119915</v>
          </cell>
          <cell r="AC255" t="str">
            <v>BS-10,100</v>
          </cell>
          <cell r="AE255">
            <v>30.29</v>
          </cell>
          <cell r="AF255" t="str">
            <v>16/30</v>
          </cell>
          <cell r="AG255">
            <v>21.8</v>
          </cell>
          <cell r="AH255">
            <v>65</v>
          </cell>
          <cell r="AI255">
            <v>420</v>
          </cell>
          <cell r="AJ255">
            <v>2439.6689270043871</v>
          </cell>
          <cell r="AK255">
            <v>1</v>
          </cell>
          <cell r="AL255" t="str">
            <v>1:-5.02346!28.83156</v>
          </cell>
          <cell r="AM255">
            <v>1</v>
          </cell>
          <cell r="AN255">
            <v>-5.02346</v>
          </cell>
          <cell r="AO255">
            <v>28.379575185982436</v>
          </cell>
          <cell r="AP255">
            <v>28.83156</v>
          </cell>
          <cell r="AQ255">
            <v>12.770237538914065</v>
          </cell>
          <cell r="AR255">
            <v>7.7885938226716194</v>
          </cell>
          <cell r="AS255">
            <v>8.8971355261558607</v>
          </cell>
          <cell r="AT255">
            <v>0</v>
          </cell>
          <cell r="AU255" t="str">
            <v/>
          </cell>
          <cell r="AV255">
            <v>0</v>
          </cell>
          <cell r="AW255" t="str">
            <v>DAMMAGED formation S =8.9</v>
          </cell>
          <cell r="AY255">
            <v>28.83156</v>
          </cell>
        </row>
        <row r="256">
          <cell r="C256" t="str">
            <v>Ust-Balik!3095</v>
          </cell>
          <cell r="E256" t="str">
            <v>3095</v>
          </cell>
          <cell r="F256">
            <v>2334.9</v>
          </cell>
          <cell r="G256">
            <v>36805</v>
          </cell>
          <cell r="H256">
            <v>243</v>
          </cell>
          <cell r="I256">
            <v>90</v>
          </cell>
          <cell r="J256">
            <v>11.475</v>
          </cell>
          <cell r="K256">
            <v>17</v>
          </cell>
          <cell r="L256">
            <v>25</v>
          </cell>
          <cell r="M256">
            <v>75</v>
          </cell>
          <cell r="N256">
            <v>590</v>
          </cell>
          <cell r="O256">
            <v>170.041</v>
          </cell>
          <cell r="P256">
            <v>0</v>
          </cell>
          <cell r="R256">
            <v>0.23300757959950108</v>
          </cell>
          <cell r="S256">
            <v>0.23300757959950108</v>
          </cell>
          <cell r="T256">
            <v>54.591905946525117</v>
          </cell>
          <cell r="U256" t="str">
            <v>Old</v>
          </cell>
          <cell r="X256">
            <v>24</v>
          </cell>
          <cell r="Y256">
            <v>1.375</v>
          </cell>
          <cell r="Z256">
            <v>-5.8752777643361966</v>
          </cell>
          <cell r="AA256">
            <v>-4.87608</v>
          </cell>
          <cell r="AB256">
            <v>-4.9255799534356619</v>
          </cell>
          <cell r="AC256" t="str">
            <v>BS-10,100</v>
          </cell>
          <cell r="AE256">
            <v>29.149000000000001</v>
          </cell>
          <cell r="AF256" t="str">
            <v>16/20</v>
          </cell>
          <cell r="AG256">
            <v>16.5</v>
          </cell>
          <cell r="AH256">
            <v>60.9</v>
          </cell>
          <cell r="AI256">
            <v>420</v>
          </cell>
          <cell r="AJ256">
            <v>3310.730998137295</v>
          </cell>
          <cell r="AK256">
            <v>1</v>
          </cell>
          <cell r="AL256" t="str">
            <v>1:-4.87608!88.93297</v>
          </cell>
          <cell r="AM256">
            <v>1</v>
          </cell>
          <cell r="AN256">
            <v>-4.87608</v>
          </cell>
          <cell r="AO256">
            <v>10.086204061768864</v>
          </cell>
          <cell r="AP256">
            <v>88.932969999999997</v>
          </cell>
          <cell r="AQ256">
            <v>54.591905946525117</v>
          </cell>
          <cell r="AR256">
            <v>5.2430191898484928</v>
          </cell>
          <cell r="AS256">
            <v>4.4499319626979856</v>
          </cell>
          <cell r="AT256">
            <v>0</v>
          </cell>
          <cell r="AU256" t="str">
            <v/>
          </cell>
          <cell r="AV256">
            <v>0</v>
          </cell>
          <cell r="AW256" t="str">
            <v>DAMMAGED formation S =4.4</v>
          </cell>
          <cell r="AY256">
            <v>88.932969999999997</v>
          </cell>
        </row>
        <row r="257">
          <cell r="C257" t="str">
            <v>Ust-Balik!3107</v>
          </cell>
          <cell r="E257" t="str">
            <v>3107</v>
          </cell>
          <cell r="F257">
            <v>2337.1</v>
          </cell>
          <cell r="G257">
            <v>36752</v>
          </cell>
          <cell r="H257">
            <v>246.17060520000001</v>
          </cell>
          <cell r="I257">
            <v>90</v>
          </cell>
          <cell r="J257" t="str">
            <v/>
          </cell>
          <cell r="K257" t="str">
            <v/>
          </cell>
          <cell r="L257" t="str">
            <v/>
          </cell>
          <cell r="M257" t="str">
            <v/>
          </cell>
          <cell r="N257" t="str">
            <v/>
          </cell>
          <cell r="O257" t="str">
            <v/>
          </cell>
          <cell r="P257">
            <v>0</v>
          </cell>
          <cell r="Q257">
            <v>0.1792631741556179</v>
          </cell>
          <cell r="R257" t="str">
            <v/>
          </cell>
          <cell r="S257">
            <v>0.1792631741556179</v>
          </cell>
          <cell r="T257">
            <v>41.999999999999993</v>
          </cell>
          <cell r="U257" t="str">
            <v>Old</v>
          </cell>
          <cell r="X257">
            <v>32.25</v>
          </cell>
          <cell r="Y257">
            <v>0.76639999999999997</v>
          </cell>
          <cell r="Z257">
            <v>-5.4194062117579289</v>
          </cell>
          <cell r="AA257">
            <v>-4.8505200000000004</v>
          </cell>
          <cell r="AB257">
            <v>-4.8522618546885763</v>
          </cell>
          <cell r="AC257" t="str">
            <v>BS-10,100</v>
          </cell>
          <cell r="AE257">
            <v>38.700000000000003</v>
          </cell>
          <cell r="AF257" t="str">
            <v>16/20</v>
          </cell>
          <cell r="AG257">
            <v>14</v>
          </cell>
          <cell r="AH257">
            <v>54.1</v>
          </cell>
          <cell r="AI257">
            <v>420</v>
          </cell>
          <cell r="AJ257">
            <v>5831.5920597926552</v>
          </cell>
          <cell r="AK257">
            <v>1</v>
          </cell>
          <cell r="AL257" t="str">
            <v>1:-4.85052!48.36045</v>
          </cell>
          <cell r="AM257">
            <v>1</v>
          </cell>
          <cell r="AN257">
            <v>-4.8505200000000004</v>
          </cell>
          <cell r="AO257">
            <v>31.205243309745917</v>
          </cell>
          <cell r="AP257">
            <v>48.36045</v>
          </cell>
          <cell r="AQ257">
            <v>41.999999999999993</v>
          </cell>
          <cell r="AR257">
            <v>3.6632512712156449</v>
          </cell>
          <cell r="AS257">
            <v>1.0712884749940708</v>
          </cell>
          <cell r="AT257">
            <v>0</v>
          </cell>
          <cell r="AU257" t="str">
            <v/>
          </cell>
          <cell r="AV257">
            <v>0</v>
          </cell>
          <cell r="AW257" t="str">
            <v>Prefrac  kh estimate acceptable</v>
          </cell>
          <cell r="AY257">
            <v>48.36045</v>
          </cell>
        </row>
        <row r="258">
          <cell r="C258" t="str">
            <v>Ust-Balik!3210</v>
          </cell>
          <cell r="E258" t="str">
            <v>3210</v>
          </cell>
          <cell r="F258">
            <v>1193.9000000000001</v>
          </cell>
          <cell r="G258">
            <v>36761</v>
          </cell>
          <cell r="H258">
            <v>235</v>
          </cell>
          <cell r="I258">
            <v>90</v>
          </cell>
          <cell r="J258">
            <v>4.4820000000000002</v>
          </cell>
          <cell r="K258">
            <v>6</v>
          </cell>
          <cell r="L258">
            <v>17</v>
          </cell>
          <cell r="M258">
            <v>83</v>
          </cell>
          <cell r="N258">
            <v>799</v>
          </cell>
          <cell r="O258">
            <v>48.541000000000004</v>
          </cell>
          <cell r="P258">
            <v>0</v>
          </cell>
          <cell r="R258">
            <v>3.3713384624352645E-2</v>
          </cell>
          <cell r="S258">
            <v>3.3713384624352645E-2</v>
          </cell>
          <cell r="T258">
            <v>7.8987899265557902</v>
          </cell>
          <cell r="U258" t="str">
            <v>Old</v>
          </cell>
          <cell r="X258">
            <v>30.33</v>
          </cell>
          <cell r="Y258">
            <v>0.84809999999999997</v>
          </cell>
          <cell r="Z258">
            <v>-6.7928409241750449</v>
          </cell>
          <cell r="AA258">
            <v>-5.0484400000000003</v>
          </cell>
          <cell r="AB258">
            <v>-5.0255864429313615</v>
          </cell>
          <cell r="AC258" t="str">
            <v>BS-10,100</v>
          </cell>
          <cell r="AE258">
            <v>29.13</v>
          </cell>
          <cell r="AF258" t="str">
            <v>16/30</v>
          </cell>
          <cell r="AG258">
            <v>10.8</v>
          </cell>
          <cell r="AH258">
            <v>70.900000000000006</v>
          </cell>
          <cell r="AI258">
            <v>420</v>
          </cell>
          <cell r="AJ258">
            <v>4341.8215081457865</v>
          </cell>
          <cell r="AK258">
            <v>1</v>
          </cell>
          <cell r="AL258" t="str">
            <v>1:-5.04844!51.60580</v>
          </cell>
          <cell r="AM258">
            <v>1</v>
          </cell>
          <cell r="AN258">
            <v>-5.0484400000000003</v>
          </cell>
          <cell r="AO258">
            <v>12.815954918214601</v>
          </cell>
          <cell r="AP258">
            <v>51.605800000000002</v>
          </cell>
          <cell r="AQ258">
            <v>7.8987899265557902</v>
          </cell>
          <cell r="AR258">
            <v>22.816596092378912</v>
          </cell>
          <cell r="AS258">
            <v>39.143388181146605</v>
          </cell>
          <cell r="AT258">
            <v>0</v>
          </cell>
          <cell r="AU258" t="str">
            <v/>
          </cell>
          <cell r="AV258">
            <v>0</v>
          </cell>
          <cell r="AW258" t="str">
            <v>DAMMAGED formation S =39.1</v>
          </cell>
          <cell r="AY258">
            <v>51.605800000000002</v>
          </cell>
        </row>
        <row r="259">
          <cell r="C259" t="str">
            <v>Ust-Balik!3326</v>
          </cell>
          <cell r="E259" t="str">
            <v>3326</v>
          </cell>
          <cell r="F259">
            <v>2441</v>
          </cell>
          <cell r="G259">
            <v>36784</v>
          </cell>
          <cell r="H259">
            <v>225</v>
          </cell>
          <cell r="I259">
            <v>90</v>
          </cell>
          <cell r="J259" t="str">
            <v/>
          </cell>
          <cell r="K259" t="str">
            <v/>
          </cell>
          <cell r="L259" t="str">
            <v/>
          </cell>
          <cell r="M259" t="str">
            <v/>
          </cell>
          <cell r="N259" t="str">
            <v/>
          </cell>
          <cell r="O259" t="str">
            <v/>
          </cell>
          <cell r="P259">
            <v>0</v>
          </cell>
          <cell r="Q259">
            <v>0.12377695358364095</v>
          </cell>
          <cell r="R259" t="str">
            <v/>
          </cell>
          <cell r="S259">
            <v>0.12377695358364095</v>
          </cell>
          <cell r="T259">
            <v>29.000000000000007</v>
          </cell>
          <cell r="U259" t="str">
            <v>Old</v>
          </cell>
          <cell r="X259">
            <v>28.5</v>
          </cell>
          <cell r="Y259">
            <v>0.61280000000000001</v>
          </cell>
          <cell r="Z259">
            <v>-5.6451885292402677</v>
          </cell>
          <cell r="AA259">
            <v>-4.8160299999999996</v>
          </cell>
          <cell r="AB259">
            <v>-4.7811907539631839</v>
          </cell>
          <cell r="AC259" t="str">
            <v>BS-10,100</v>
          </cell>
          <cell r="AE259">
            <v>18</v>
          </cell>
          <cell r="AF259" t="str">
            <v>16/30</v>
          </cell>
          <cell r="AG259">
            <v>11.6</v>
          </cell>
          <cell r="AH259">
            <v>53.8</v>
          </cell>
          <cell r="AI259">
            <v>420</v>
          </cell>
          <cell r="AJ259">
            <v>3291.8020543631533</v>
          </cell>
          <cell r="AK259">
            <v>1</v>
          </cell>
          <cell r="AL259" t="str">
            <v>1:-4.81603!37.58128</v>
          </cell>
          <cell r="AM259">
            <v>1</v>
          </cell>
          <cell r="AN259">
            <v>-4.8160299999999996</v>
          </cell>
          <cell r="AO259">
            <v>18.885907472475271</v>
          </cell>
          <cell r="AP259">
            <v>37.58128</v>
          </cell>
          <cell r="AQ259">
            <v>29.000000000000007</v>
          </cell>
          <cell r="AR259">
            <v>4.0598915549159482</v>
          </cell>
          <cell r="AS259">
            <v>2.0932541224841659</v>
          </cell>
          <cell r="AT259">
            <v>0</v>
          </cell>
          <cell r="AU259" t="str">
            <v/>
          </cell>
          <cell r="AV259">
            <v>0</v>
          </cell>
          <cell r="AW259" t="str">
            <v>Prefrac  kh estimate acceptable</v>
          </cell>
          <cell r="AY259">
            <v>37.58128</v>
          </cell>
        </row>
        <row r="260">
          <cell r="C260" t="str">
            <v>Ust-Balik!3340</v>
          </cell>
          <cell r="E260" t="str">
            <v>3340</v>
          </cell>
          <cell r="F260">
            <v>2480.3000000000002</v>
          </cell>
          <cell r="G260">
            <v>36774</v>
          </cell>
          <cell r="H260">
            <v>216</v>
          </cell>
          <cell r="I260">
            <v>90</v>
          </cell>
          <cell r="J260">
            <v>8.7750000000000004</v>
          </cell>
          <cell r="K260">
            <v>13</v>
          </cell>
          <cell r="L260">
            <v>25</v>
          </cell>
          <cell r="M260">
            <v>75</v>
          </cell>
          <cell r="N260">
            <v>1036</v>
          </cell>
          <cell r="O260">
            <v>142.98700000000002</v>
          </cell>
          <cell r="P260">
            <v>0</v>
          </cell>
          <cell r="R260">
            <v>0.17805048416035507</v>
          </cell>
          <cell r="S260">
            <v>0.17805048416035507</v>
          </cell>
          <cell r="T260">
            <v>41.715875945849177</v>
          </cell>
          <cell r="U260" t="str">
            <v>Old</v>
          </cell>
          <cell r="X260">
            <v>31.5</v>
          </cell>
          <cell r="Y260">
            <v>0.87419999999999998</v>
          </cell>
          <cell r="Z260">
            <v>-5.6332574988389146</v>
          </cell>
          <cell r="AA260">
            <v>-5.0499599999999996</v>
          </cell>
          <cell r="AB260">
            <v>-5.0350129402208808</v>
          </cell>
          <cell r="AC260" t="str">
            <v>BS-10,100</v>
          </cell>
          <cell r="AE260">
            <v>34.362000000000002</v>
          </cell>
          <cell r="AF260" t="str">
            <v>16/20</v>
          </cell>
          <cell r="AG260">
            <v>19.2</v>
          </cell>
          <cell r="AH260">
            <v>68.599999999999994</v>
          </cell>
          <cell r="AI260">
            <v>420</v>
          </cell>
          <cell r="AJ260">
            <v>2977.5191326530617</v>
          </cell>
          <cell r="AK260">
            <v>1</v>
          </cell>
          <cell r="AL260" t="str">
            <v>1:-5.04996!43.96038</v>
          </cell>
          <cell r="AM260">
            <v>1</v>
          </cell>
          <cell r="AN260">
            <v>-5.0499599999999996</v>
          </cell>
          <cell r="AO260">
            <v>18.957027318484155</v>
          </cell>
          <cell r="AP260">
            <v>43.960380000000001</v>
          </cell>
          <cell r="AQ260">
            <v>41.715875945849177</v>
          </cell>
          <cell r="AR260">
            <v>3.6829768367993654</v>
          </cell>
          <cell r="AS260">
            <v>0.38061588281706094</v>
          </cell>
          <cell r="AT260">
            <v>0</v>
          </cell>
          <cell r="AU260" t="str">
            <v/>
          </cell>
          <cell r="AV260">
            <v>0</v>
          </cell>
          <cell r="AW260" t="str">
            <v>Slight DAMMAGED formation S =0.4</v>
          </cell>
          <cell r="AY260">
            <v>43.960380000000001</v>
          </cell>
        </row>
        <row r="261">
          <cell r="C261" t="str">
            <v>Ust-Balik!7053</v>
          </cell>
          <cell r="E261" t="str">
            <v>7053</v>
          </cell>
          <cell r="F261">
            <v>2403.9499999999998</v>
          </cell>
          <cell r="G261">
            <v>36683</v>
          </cell>
          <cell r="H261">
            <v>253.14549</v>
          </cell>
          <cell r="I261">
            <v>90</v>
          </cell>
          <cell r="J261">
            <v>8.1</v>
          </cell>
          <cell r="K261">
            <v>10</v>
          </cell>
          <cell r="L261">
            <v>10</v>
          </cell>
          <cell r="M261">
            <v>90</v>
          </cell>
          <cell r="N261">
            <v>840</v>
          </cell>
          <cell r="O261">
            <v>153.75549999999998</v>
          </cell>
          <cell r="P261">
            <v>0</v>
          </cell>
          <cell r="R261">
            <v>0.10061375396053465</v>
          </cell>
          <cell r="S261">
            <v>0.10061375396053465</v>
          </cell>
          <cell r="T261">
            <v>23.573038278760301</v>
          </cell>
          <cell r="U261" t="str">
            <v>Old</v>
          </cell>
          <cell r="X261">
            <v>35</v>
          </cell>
          <cell r="Y261">
            <v>1.0212000000000001</v>
          </cell>
          <cell r="Z261">
            <v>-6.3770754616575092</v>
          </cell>
          <cell r="AA261">
            <v>-5.0815200000000003</v>
          </cell>
          <cell r="AB261">
            <v>-5.0581138994746597</v>
          </cell>
          <cell r="AC261" t="str">
            <v>BS-10,100</v>
          </cell>
          <cell r="AE261">
            <v>39.811999999999998</v>
          </cell>
          <cell r="AF261" t="str">
            <v>16/30</v>
          </cell>
          <cell r="AG261">
            <v>18.5</v>
          </cell>
          <cell r="AH261">
            <v>72.099999999999994</v>
          </cell>
          <cell r="AI261">
            <v>420</v>
          </cell>
          <cell r="AJ261">
            <v>3406.5006331785557</v>
          </cell>
          <cell r="AK261">
            <v>1</v>
          </cell>
          <cell r="AL261" t="str">
            <v>1:-5.08152!56.26004</v>
          </cell>
          <cell r="AM261">
            <v>1</v>
          </cell>
          <cell r="AN261">
            <v>-5.0815200000000003</v>
          </cell>
          <cell r="AO261">
            <v>15.536203496297508</v>
          </cell>
          <cell r="AP261">
            <v>56.260039999999996</v>
          </cell>
          <cell r="AQ261">
            <v>23.573038278760301</v>
          </cell>
          <cell r="AR261">
            <v>8.4732175276285062</v>
          </cell>
          <cell r="AS261">
            <v>9.8090603085869468</v>
          </cell>
          <cell r="AT261">
            <v>0</v>
          </cell>
          <cell r="AU261" t="str">
            <v/>
          </cell>
          <cell r="AV261">
            <v>0</v>
          </cell>
          <cell r="AW261" t="str">
            <v>DAMMAGED formation S =9.8</v>
          </cell>
          <cell r="AY261">
            <v>56.260039999999996</v>
          </cell>
        </row>
        <row r="262">
          <cell r="C262" t="str">
            <v>Ust-Balik!7082</v>
          </cell>
          <cell r="E262" t="str">
            <v>7082</v>
          </cell>
          <cell r="F262">
            <v>2267.4</v>
          </cell>
          <cell r="G262">
            <v>36850</v>
          </cell>
          <cell r="H262">
            <v>221</v>
          </cell>
          <cell r="I262">
            <v>90</v>
          </cell>
          <cell r="J262" t="str">
            <v/>
          </cell>
          <cell r="K262" t="str">
            <v/>
          </cell>
          <cell r="L262" t="str">
            <v/>
          </cell>
          <cell r="M262" t="str">
            <v/>
          </cell>
          <cell r="N262" t="str">
            <v/>
          </cell>
          <cell r="O262" t="str">
            <v/>
          </cell>
          <cell r="P262">
            <v>0</v>
          </cell>
          <cell r="Q262">
            <v>0.24413937051669868</v>
          </cell>
          <cell r="R262" t="str">
            <v/>
          </cell>
          <cell r="S262">
            <v>0.24413937051669868</v>
          </cell>
          <cell r="T262">
            <v>57.199999999999996</v>
          </cell>
          <cell r="U262" t="str">
            <v>Old</v>
          </cell>
          <cell r="X262">
            <v>26.67</v>
          </cell>
          <cell r="Y262">
            <v>0.93810000000000004</v>
          </cell>
          <cell r="Z262">
            <v>-5.2330342422851182</v>
          </cell>
          <cell r="AA262">
            <v>-4.6410999999999998</v>
          </cell>
          <cell r="AB262">
            <v>-4.6085464383616168</v>
          </cell>
          <cell r="AC262" t="str">
            <v>BS-10,100</v>
          </cell>
          <cell r="AE262">
            <v>31.116</v>
          </cell>
          <cell r="AF262" t="str">
            <v>16/30</v>
          </cell>
          <cell r="AG262">
            <v>14.3</v>
          </cell>
          <cell r="AH262">
            <v>43.9</v>
          </cell>
          <cell r="AI262">
            <v>420</v>
          </cell>
          <cell r="AJ262">
            <v>5656.9804366179524</v>
          </cell>
          <cell r="AK262">
            <v>1</v>
          </cell>
          <cell r="AL262" t="str">
            <v>1:-4.64110!67.36760</v>
          </cell>
          <cell r="AM262">
            <v>1</v>
          </cell>
          <cell r="AN262">
            <v>-4.6410999999999998</v>
          </cell>
          <cell r="AO262">
            <v>27.353009628847737</v>
          </cell>
          <cell r="AP262">
            <v>67.367599999999996</v>
          </cell>
          <cell r="AQ262">
            <v>57.199999999999996</v>
          </cell>
          <cell r="AR262">
            <v>3.4244470505095954</v>
          </cell>
          <cell r="AS262">
            <v>1.2574487800696224</v>
          </cell>
          <cell r="AT262">
            <v>0</v>
          </cell>
          <cell r="AU262" t="str">
            <v/>
          </cell>
          <cell r="AV262">
            <v>0</v>
          </cell>
          <cell r="AW262" t="str">
            <v>Prefrac  kh estimate acceptable</v>
          </cell>
          <cell r="AY262">
            <v>67.367599999999996</v>
          </cell>
        </row>
        <row r="263">
          <cell r="C263" t="str">
            <v>Uzn.-Surgut!500</v>
          </cell>
          <cell r="E263" t="str">
            <v>500</v>
          </cell>
          <cell r="F263">
            <v>2341.65</v>
          </cell>
          <cell r="G263">
            <v>36624</v>
          </cell>
          <cell r="H263">
            <v>209.74620680000001</v>
          </cell>
          <cell r="I263">
            <v>106</v>
          </cell>
          <cell r="J263">
            <v>32.4</v>
          </cell>
          <cell r="K263">
            <v>40</v>
          </cell>
          <cell r="L263">
            <v>10</v>
          </cell>
          <cell r="M263">
            <v>90</v>
          </cell>
          <cell r="N263">
            <v>1202</v>
          </cell>
          <cell r="O263">
            <v>115.5685</v>
          </cell>
          <cell r="P263">
            <v>0</v>
          </cell>
          <cell r="R263">
            <v>0.42472896568766311</v>
          </cell>
          <cell r="S263">
            <v>0.42472896568766311</v>
          </cell>
          <cell r="T263">
            <v>99.510770368241907</v>
          </cell>
          <cell r="U263" t="str">
            <v>Old</v>
          </cell>
          <cell r="X263">
            <v>28.25</v>
          </cell>
          <cell r="Y263">
            <v>11.1602</v>
          </cell>
          <cell r="Z263">
            <v>-6.8048257239960268</v>
          </cell>
          <cell r="AA263">
            <v>-4.2448899999999998</v>
          </cell>
          <cell r="AB263">
            <v>-4.7166479953386879</v>
          </cell>
          <cell r="AC263" t="str">
            <v>BS10,100</v>
          </cell>
          <cell r="AE263">
            <v>44.98</v>
          </cell>
          <cell r="AF263" t="str">
            <v>16/30</v>
          </cell>
          <cell r="AG263">
            <v>7.1</v>
          </cell>
          <cell r="AH263">
            <v>56.9</v>
          </cell>
          <cell r="AI263">
            <v>420</v>
          </cell>
          <cell r="AJ263">
            <v>12707.212942205842</v>
          </cell>
          <cell r="AK263">
            <v>1</v>
          </cell>
          <cell r="AL263" t="str">
            <v>1:-4.24489!1045.72754</v>
          </cell>
          <cell r="AM263">
            <v>1</v>
          </cell>
          <cell r="AN263">
            <v>-4.2448899999999998</v>
          </cell>
          <cell r="AO263">
            <v>1.5162745458390734</v>
          </cell>
          <cell r="AP263">
            <v>1045.7275400000001</v>
          </cell>
          <cell r="AQ263">
            <v>99.510770368241907</v>
          </cell>
          <cell r="AR263">
            <v>26.276011341397261</v>
          </cell>
          <cell r="AS263">
            <v>67.264889416985866</v>
          </cell>
          <cell r="AT263">
            <v>0</v>
          </cell>
          <cell r="AU263" t="str">
            <v/>
          </cell>
          <cell r="AV263">
            <v>0</v>
          </cell>
          <cell r="AW263" t="str">
            <v>DAMMAGED formation S =67.3</v>
          </cell>
          <cell r="AY263">
            <v>1045.7275400000001</v>
          </cell>
        </row>
        <row r="264">
          <cell r="C264" t="str">
            <v>Uzn.-Surgut!5018</v>
          </cell>
          <cell r="E264" t="str">
            <v>5018</v>
          </cell>
          <cell r="F264">
            <v>2327.4499999999998</v>
          </cell>
          <cell r="G264">
            <v>36714</v>
          </cell>
          <cell r="H264">
            <v>221.11608480000001</v>
          </cell>
          <cell r="I264">
            <v>106</v>
          </cell>
          <cell r="J264" t="str">
            <v/>
          </cell>
          <cell r="K264" t="str">
            <v/>
          </cell>
          <cell r="L264" t="str">
            <v/>
          </cell>
          <cell r="M264" t="str">
            <v/>
          </cell>
          <cell r="N264" t="str">
            <v/>
          </cell>
          <cell r="O264" t="str">
            <v/>
          </cell>
          <cell r="P264">
            <v>0</v>
          </cell>
          <cell r="Q264">
            <v>0.31072283520307103</v>
          </cell>
          <cell r="R264" t="str">
            <v/>
          </cell>
          <cell r="S264">
            <v>0.31072283520307103</v>
          </cell>
          <cell r="T264">
            <v>72.799999999999983</v>
          </cell>
          <cell r="U264" t="str">
            <v>Old</v>
          </cell>
          <cell r="X264">
            <v>88</v>
          </cell>
          <cell r="Y264">
            <v>1.03</v>
          </cell>
          <cell r="Z264">
            <v>-4.9399997653706205</v>
          </cell>
          <cell r="AA264">
            <v>-4.8963599999999996</v>
          </cell>
          <cell r="AB264">
            <v>-4.7749589033696012</v>
          </cell>
          <cell r="AC264" t="str">
            <v>BS-10,76</v>
          </cell>
          <cell r="AE264">
            <v>23.6</v>
          </cell>
          <cell r="AF264" t="str">
            <v>16/30</v>
          </cell>
          <cell r="AG264">
            <v>10.4</v>
          </cell>
          <cell r="AH264">
            <v>63.1</v>
          </cell>
          <cell r="AI264">
            <v>420</v>
          </cell>
          <cell r="AJ264">
            <v>4104.4103694830628</v>
          </cell>
          <cell r="AK264">
            <v>1</v>
          </cell>
          <cell r="AL264" t="str">
            <v>1:-4.89636!74.28862</v>
          </cell>
          <cell r="AM264">
            <v>1</v>
          </cell>
          <cell r="AN264">
            <v>-4.8963599999999996</v>
          </cell>
          <cell r="AO264">
            <v>9.1061010495108672</v>
          </cell>
          <cell r="AP264">
            <v>74.288619999999995</v>
          </cell>
          <cell r="AQ264">
            <v>72.799999999999983</v>
          </cell>
          <cell r="AR264">
            <v>3.3148473250306587</v>
          </cell>
          <cell r="AS264">
            <v>0.14465063698737612</v>
          </cell>
          <cell r="AT264">
            <v>0</v>
          </cell>
          <cell r="AU264" t="str">
            <v/>
          </cell>
          <cell r="AV264">
            <v>0</v>
          </cell>
          <cell r="AW264" t="str">
            <v>Prefrac  kh estimate acceptable</v>
          </cell>
          <cell r="AY264">
            <v>74.288619999999995</v>
          </cell>
        </row>
        <row r="265">
          <cell r="C265" t="str">
            <v>Igolskoye!395</v>
          </cell>
          <cell r="D265">
            <v>4</v>
          </cell>
          <cell r="E265">
            <v>395</v>
          </cell>
          <cell r="F265">
            <v>2787.45</v>
          </cell>
          <cell r="G265">
            <v>36616</v>
          </cell>
          <cell r="H265">
            <v>222</v>
          </cell>
          <cell r="I265">
            <v>84</v>
          </cell>
          <cell r="J265">
            <v>11.74432</v>
          </cell>
          <cell r="K265">
            <v>14</v>
          </cell>
          <cell r="L265">
            <v>2</v>
          </cell>
          <cell r="M265">
            <v>98</v>
          </cell>
          <cell r="N265">
            <v>1156</v>
          </cell>
          <cell r="O265">
            <v>159.83049999999997</v>
          </cell>
          <cell r="P265">
            <v>0</v>
          </cell>
          <cell r="R265">
            <v>0.22519080899798122</v>
          </cell>
          <cell r="S265">
            <v>0.22519080899798122</v>
          </cell>
          <cell r="T265">
            <v>28.372836050391932</v>
          </cell>
          <cell r="U265" t="str">
            <v>Old</v>
          </cell>
          <cell r="V265" t="str">
            <v>First 4 months data Missing</v>
          </cell>
          <cell r="X265">
            <v>114</v>
          </cell>
          <cell r="Y265">
            <v>0.28239999999999998</v>
          </cell>
          <cell r="Z265">
            <v>-4.040519965726391</v>
          </cell>
          <cell r="AA265">
            <v>-4.04068</v>
          </cell>
          <cell r="AB265">
            <v>-4.356202339705554</v>
          </cell>
          <cell r="AC265" t="str">
            <v>J-1,66</v>
          </cell>
          <cell r="AE265">
            <v>8.9</v>
          </cell>
          <cell r="AF265" t="str">
            <v>16/30</v>
          </cell>
          <cell r="AG265">
            <v>5.4</v>
          </cell>
          <cell r="AH265">
            <v>47.1</v>
          </cell>
          <cell r="AI265">
            <v>420</v>
          </cell>
          <cell r="AJ265">
            <v>3993.7126270551908</v>
          </cell>
          <cell r="AK265">
            <v>1</v>
          </cell>
          <cell r="AL265" t="str">
            <v>0.09082:-4.04068!28.37284</v>
          </cell>
          <cell r="AM265">
            <v>9.0819999999999998E-2</v>
          </cell>
          <cell r="AN265">
            <v>-4.04068</v>
          </cell>
          <cell r="AO265">
            <v>1.4656435215883239</v>
          </cell>
          <cell r="AP265">
            <v>28.37284</v>
          </cell>
          <cell r="AQ265">
            <v>28.372836050391932</v>
          </cell>
          <cell r="AR265">
            <v>1.2541137895953844</v>
          </cell>
          <cell r="AS265">
            <v>-3.2698593381941086</v>
          </cell>
          <cell r="AT265">
            <v>0</v>
          </cell>
          <cell r="AU265" t="str">
            <v/>
          </cell>
          <cell r="AV265">
            <v>0</v>
          </cell>
          <cell r="AW265" t="str">
            <v>Proppant Pack damage=9%</v>
          </cell>
        </row>
        <row r="266">
          <cell r="C266" t="str">
            <v>Igolskoye!241</v>
          </cell>
          <cell r="D266">
            <v>36</v>
          </cell>
          <cell r="E266">
            <v>241</v>
          </cell>
          <cell r="F266">
            <v>2766.5</v>
          </cell>
          <cell r="G266">
            <v>36608</v>
          </cell>
          <cell r="H266">
            <v>267</v>
          </cell>
          <cell r="I266">
            <v>84</v>
          </cell>
          <cell r="J266">
            <v>51.693840000000002</v>
          </cell>
          <cell r="K266">
            <v>61</v>
          </cell>
          <cell r="L266">
            <v>1</v>
          </cell>
          <cell r="M266">
            <v>99</v>
          </cell>
          <cell r="N266">
            <v>1218</v>
          </cell>
          <cell r="O266">
            <v>152.36500000000001</v>
          </cell>
          <cell r="P266">
            <v>0</v>
          </cell>
          <cell r="R266">
            <v>0.53212369695119288</v>
          </cell>
          <cell r="S266">
            <v>0.53212369695119288</v>
          </cell>
          <cell r="T266">
            <v>67.044736325184502</v>
          </cell>
          <cell r="U266" t="str">
            <v>Old</v>
          </cell>
          <cell r="X266">
            <v>59</v>
          </cell>
          <cell r="Y266">
            <v>2.6558000000000002</v>
          </cell>
          <cell r="Z266">
            <v>-6.3118283761099123</v>
          </cell>
          <cell r="AA266">
            <v>-4.3058500000000004</v>
          </cell>
          <cell r="AB266">
            <v>-4.2841152717655007</v>
          </cell>
          <cell r="AC266" t="str">
            <v>J-1,95</v>
          </cell>
          <cell r="AE266">
            <v>12.4</v>
          </cell>
          <cell r="AF266" t="str">
            <v>16/30</v>
          </cell>
          <cell r="AG266">
            <v>6</v>
          </cell>
          <cell r="AH266">
            <v>70.599999999999994</v>
          </cell>
          <cell r="AI266">
            <v>420</v>
          </cell>
          <cell r="AJ266">
            <v>3340.9286857987436</v>
          </cell>
          <cell r="AK266">
            <v>1</v>
          </cell>
          <cell r="AL266" t="str">
            <v>1:-4.30585!243.49060</v>
          </cell>
          <cell r="AM266">
            <v>1</v>
          </cell>
          <cell r="AN266">
            <v>-4.3058500000000004</v>
          </cell>
          <cell r="AO266">
            <v>1.1660886143318623</v>
          </cell>
          <cell r="AP266">
            <v>243.4906</v>
          </cell>
          <cell r="AQ266">
            <v>67.044736325184502</v>
          </cell>
          <cell r="AR266">
            <v>4.9909409730860794</v>
          </cell>
          <cell r="AS266">
            <v>6.741856881259813</v>
          </cell>
          <cell r="AT266">
            <v>0</v>
          </cell>
          <cell r="AU266" t="str">
            <v/>
          </cell>
          <cell r="AV266">
            <v>0</v>
          </cell>
          <cell r="AW266" t="str">
            <v>DAMMAGED formation S =6.7</v>
          </cell>
        </row>
        <row r="267">
          <cell r="C267" t="str">
            <v>Igolskoye!303</v>
          </cell>
          <cell r="D267">
            <v>3</v>
          </cell>
          <cell r="E267">
            <v>303</v>
          </cell>
          <cell r="F267">
            <v>2786.65</v>
          </cell>
          <cell r="G267">
            <v>36676</v>
          </cell>
          <cell r="H267">
            <v>197</v>
          </cell>
          <cell r="I267">
            <v>84</v>
          </cell>
          <cell r="J267">
            <v>9.3218399999999999</v>
          </cell>
          <cell r="K267">
            <v>11</v>
          </cell>
          <cell r="L267">
            <v>1</v>
          </cell>
          <cell r="M267">
            <v>99</v>
          </cell>
          <cell r="N267">
            <v>959</v>
          </cell>
          <cell r="O267">
            <v>177.48850000000002</v>
          </cell>
          <cell r="P267">
            <v>0</v>
          </cell>
          <cell r="R267">
            <v>0.56377008430925402</v>
          </cell>
          <cell r="S267">
            <v>0.56377008430925402</v>
          </cell>
          <cell r="T267">
            <v>71.032011667783038</v>
          </cell>
          <cell r="U267" t="str">
            <v>Old</v>
          </cell>
          <cell r="X267">
            <v>34.69</v>
          </cell>
          <cell r="Y267">
            <v>5.5042</v>
          </cell>
          <cell r="Z267">
            <v>-6.6844005868843617</v>
          </cell>
          <cell r="AA267">
            <v>-2.7714500000000002</v>
          </cell>
          <cell r="AB267">
            <v>-3.0885239668771831</v>
          </cell>
          <cell r="AC267" t="str">
            <v>J-1,109</v>
          </cell>
          <cell r="AE267">
            <v>7.6749999999999998</v>
          </cell>
          <cell r="AF267" t="str">
            <v>20/40</v>
          </cell>
          <cell r="AG267">
            <v>5</v>
          </cell>
          <cell r="AH267">
            <v>53.5</v>
          </cell>
          <cell r="AI267">
            <v>250</v>
          </cell>
          <cell r="AJ267">
            <v>1949.1568468102398</v>
          </cell>
          <cell r="AK267">
            <v>1</v>
          </cell>
          <cell r="AL267" t="str">
            <v>1:-2.77145!784.35912</v>
          </cell>
          <cell r="AM267">
            <v>1</v>
          </cell>
          <cell r="AN267">
            <v>-2.7714500000000002</v>
          </cell>
          <cell r="AO267">
            <v>0.23224590196729866</v>
          </cell>
          <cell r="AP267">
            <v>784.35911999999996</v>
          </cell>
          <cell r="AQ267">
            <v>71.032011667783038</v>
          </cell>
          <cell r="AR267">
            <v>9.7631963894081402</v>
          </cell>
          <cell r="AS267">
            <v>34.93304382741772</v>
          </cell>
          <cell r="AT267">
            <v>0</v>
          </cell>
          <cell r="AU267" t="str">
            <v/>
          </cell>
          <cell r="AV267">
            <v>0</v>
          </cell>
          <cell r="AW267" t="str">
            <v>DAMMAGED formation S =34.9</v>
          </cell>
        </row>
        <row r="268">
          <cell r="C268" t="str">
            <v>Igolskoye!1158</v>
          </cell>
          <cell r="D268">
            <v>11</v>
          </cell>
          <cell r="E268">
            <v>1158</v>
          </cell>
          <cell r="F268">
            <v>2790.3</v>
          </cell>
          <cell r="G268">
            <v>36679</v>
          </cell>
          <cell r="H268">
            <v>227</v>
          </cell>
          <cell r="I268">
            <v>84</v>
          </cell>
          <cell r="J268">
            <v>18.267039999999998</v>
          </cell>
          <cell r="K268">
            <v>22</v>
          </cell>
          <cell r="L268">
            <v>3</v>
          </cell>
          <cell r="M268">
            <v>97</v>
          </cell>
          <cell r="N268">
            <v>592</v>
          </cell>
          <cell r="O268">
            <v>210.84700000000001</v>
          </cell>
          <cell r="P268">
            <v>0</v>
          </cell>
          <cell r="R268">
            <v>1.3619761035101845</v>
          </cell>
          <cell r="S268">
            <v>1.3619761035101845</v>
          </cell>
          <cell r="T268">
            <v>171.60169574146576</v>
          </cell>
          <cell r="U268" t="str">
            <v>Old</v>
          </cell>
          <cell r="X268">
            <v>34.33</v>
          </cell>
          <cell r="Y268">
            <v>1.3804000000000001</v>
          </cell>
          <cell r="Z268">
            <v>-3.3206335070796049</v>
          </cell>
          <cell r="AA268">
            <v>-3.3204099999999999</v>
          </cell>
          <cell r="AB268">
            <v>-3.071156203025895</v>
          </cell>
          <cell r="AC268" t="str">
            <v>J-1,108</v>
          </cell>
          <cell r="AE268">
            <v>8.44</v>
          </cell>
          <cell r="AF268" t="str">
            <v>20/40</v>
          </cell>
          <cell r="AG268">
            <v>5</v>
          </cell>
          <cell r="AH268">
            <v>69.900000000000006</v>
          </cell>
          <cell r="AI268">
            <v>250</v>
          </cell>
          <cell r="AJ268">
            <v>1640.5423897493311</v>
          </cell>
          <cell r="AK268">
            <v>1</v>
          </cell>
          <cell r="AL268" t="str">
            <v>0.46777:-3.32041!171.60170</v>
          </cell>
          <cell r="AM268">
            <v>0.46777000000000002</v>
          </cell>
          <cell r="AN268">
            <v>-3.3204099999999999</v>
          </cell>
          <cell r="AO268">
            <v>0.31988292937435814</v>
          </cell>
          <cell r="AP268">
            <v>171.60169999999999</v>
          </cell>
          <cell r="AQ268">
            <v>171.60169574146576</v>
          </cell>
          <cell r="AR268">
            <v>1.0134669776457614</v>
          </cell>
          <cell r="AS268">
            <v>-3.2698597733453152</v>
          </cell>
          <cell r="AT268">
            <v>0</v>
          </cell>
          <cell r="AU268" t="str">
            <v/>
          </cell>
          <cell r="AV268">
            <v>0</v>
          </cell>
          <cell r="AW268" t="str">
            <v>Proppant Pack damage=47%</v>
          </cell>
        </row>
        <row r="269">
          <cell r="C269" t="str">
            <v>Igolskoye!809</v>
          </cell>
          <cell r="D269">
            <v>34</v>
          </cell>
          <cell r="E269">
            <v>809</v>
          </cell>
          <cell r="F269">
            <v>2780.5</v>
          </cell>
          <cell r="G269">
            <v>36679</v>
          </cell>
          <cell r="H269">
            <v>245</v>
          </cell>
          <cell r="I269">
            <v>84</v>
          </cell>
          <cell r="J269">
            <v>11.888128</v>
          </cell>
          <cell r="K269">
            <v>14</v>
          </cell>
          <cell r="L269">
            <v>0.8</v>
          </cell>
          <cell r="M269">
            <v>99.2</v>
          </cell>
          <cell r="N269">
            <v>965</v>
          </cell>
          <cell r="O269">
            <v>176.39500000000001</v>
          </cell>
          <cell r="P269">
            <v>0</v>
          </cell>
          <cell r="R269">
            <v>0.20406675898258139</v>
          </cell>
          <cell r="S269">
            <v>0.20406675898258139</v>
          </cell>
          <cell r="T269">
            <v>25.711318866479729</v>
          </cell>
          <cell r="U269" t="str">
            <v>Old</v>
          </cell>
          <cell r="X269">
            <v>30.21</v>
          </cell>
          <cell r="Y269">
            <v>0.78739999999999999</v>
          </cell>
          <cell r="Z269">
            <v>-6.0881329593070834</v>
          </cell>
          <cell r="AA269">
            <v>-4.4801599999999997</v>
          </cell>
          <cell r="AB269">
            <v>-3.9999364840406688</v>
          </cell>
          <cell r="AC269" t="str">
            <v>J-1,107</v>
          </cell>
          <cell r="AE269">
            <v>9.3580000000000005</v>
          </cell>
          <cell r="AF269" t="str">
            <v>20/40</v>
          </cell>
          <cell r="AG269">
            <v>4.5999999999999996</v>
          </cell>
          <cell r="AH269">
            <v>49.6</v>
          </cell>
          <cell r="AI269">
            <v>250</v>
          </cell>
          <cell r="AJ269">
            <v>2786.3503491066531</v>
          </cell>
          <cell r="AK269">
            <v>1</v>
          </cell>
          <cell r="AL269" t="str">
            <v>1:-4.48016!67.64502</v>
          </cell>
          <cell r="AM269">
            <v>1</v>
          </cell>
          <cell r="AN269">
            <v>-4.4801599999999997</v>
          </cell>
          <cell r="AO269">
            <v>3.820111581197116</v>
          </cell>
          <cell r="AP269">
            <v>67.645020000000002</v>
          </cell>
          <cell r="AQ269">
            <v>25.711318866479729</v>
          </cell>
          <cell r="AR269">
            <v>3.8585341420852273</v>
          </cell>
          <cell r="AS269">
            <v>2.9345517227099647</v>
          </cell>
          <cell r="AT269">
            <v>0</v>
          </cell>
          <cell r="AU269" t="str">
            <v/>
          </cell>
          <cell r="AV269">
            <v>0</v>
          </cell>
          <cell r="AW269" t="str">
            <v>DAMMAGED formation S =2.9</v>
          </cell>
        </row>
        <row r="270">
          <cell r="C270" t="str">
            <v>Igolskoye!1019</v>
          </cell>
          <cell r="D270">
            <v>23</v>
          </cell>
          <cell r="E270">
            <v>1019</v>
          </cell>
          <cell r="F270">
            <v>2753.9</v>
          </cell>
          <cell r="G270">
            <v>36680</v>
          </cell>
          <cell r="H270">
            <v>253</v>
          </cell>
          <cell r="I270">
            <v>84</v>
          </cell>
          <cell r="J270">
            <v>11.061232</v>
          </cell>
          <cell r="K270">
            <v>13</v>
          </cell>
          <cell r="L270">
            <v>0.6</v>
          </cell>
          <cell r="M270">
            <v>99.4</v>
          </cell>
          <cell r="N270">
            <v>897</v>
          </cell>
          <cell r="O270">
            <v>180.12100000000001</v>
          </cell>
          <cell r="P270">
            <v>0</v>
          </cell>
          <cell r="R270">
            <v>0.17837785919126226</v>
          </cell>
          <cell r="S270">
            <v>0.17837785919126226</v>
          </cell>
          <cell r="T270">
            <v>22.47465505530003</v>
          </cell>
          <cell r="U270" t="str">
            <v>Old</v>
          </cell>
          <cell r="X270">
            <v>30.62</v>
          </cell>
          <cell r="Y270">
            <v>1.0470999999999999</v>
          </cell>
          <cell r="Z270">
            <v>-6.4259870096414105</v>
          </cell>
          <cell r="AA270">
            <v>-4.4378200000000003</v>
          </cell>
          <cell r="AB270">
            <v>-3.9713120408862874</v>
          </cell>
          <cell r="AC270" t="str">
            <v>J-1,106</v>
          </cell>
          <cell r="AE270">
            <v>10.555999999999999</v>
          </cell>
          <cell r="AF270" t="str">
            <v>20/40</v>
          </cell>
          <cell r="AG270">
            <v>4.2</v>
          </cell>
          <cell r="AH270">
            <v>51.5</v>
          </cell>
          <cell r="AI270">
            <v>250</v>
          </cell>
          <cell r="AJ270">
            <v>3315.3932742366674</v>
          </cell>
          <cell r="AK270">
            <v>1</v>
          </cell>
          <cell r="AL270" t="str">
            <v>1:-4.43782!91.42428</v>
          </cell>
          <cell r="AM270">
            <v>1</v>
          </cell>
          <cell r="AN270">
            <v>-4.4378200000000003</v>
          </cell>
          <cell r="AO270">
            <v>2.9574374270541237</v>
          </cell>
          <cell r="AP270">
            <v>91.424279999999996</v>
          </cell>
          <cell r="AQ270">
            <v>22.47465505530003</v>
          </cell>
          <cell r="AR270">
            <v>5.8701288273887116</v>
          </cell>
          <cell r="AS270">
            <v>8.4009402909831721</v>
          </cell>
          <cell r="AT270">
            <v>0</v>
          </cell>
          <cell r="AU270" t="str">
            <v/>
          </cell>
          <cell r="AV270">
            <v>0</v>
          </cell>
          <cell r="AW270" t="str">
            <v>DAMMAGED formation S =8.4</v>
          </cell>
        </row>
        <row r="271">
          <cell r="C271" t="str">
            <v>Igolskoye!132</v>
          </cell>
          <cell r="D271">
            <v>28</v>
          </cell>
          <cell r="E271">
            <v>132</v>
          </cell>
          <cell r="F271">
            <v>2771.5</v>
          </cell>
          <cell r="G271">
            <v>36706</v>
          </cell>
          <cell r="H271">
            <v>253</v>
          </cell>
          <cell r="I271">
            <v>84</v>
          </cell>
          <cell r="J271">
            <v>25.448879999999999</v>
          </cell>
          <cell r="K271">
            <v>30</v>
          </cell>
          <cell r="L271">
            <v>0.9</v>
          </cell>
          <cell r="M271">
            <v>99.1</v>
          </cell>
          <cell r="N271">
            <v>1276</v>
          </cell>
          <cell r="O271">
            <v>147.595</v>
          </cell>
          <cell r="P271">
            <v>0</v>
          </cell>
          <cell r="R271">
            <v>0.28461647929415113</v>
          </cell>
          <cell r="S271">
            <v>0.28461647929415113</v>
          </cell>
          <cell r="T271">
            <v>35.860152286788555</v>
          </cell>
          <cell r="U271" t="str">
            <v>Old</v>
          </cell>
          <cell r="X271">
            <v>32.21</v>
          </cell>
          <cell r="Y271">
            <v>0.34210000000000002</v>
          </cell>
          <cell r="Z271">
            <v>-3.9090823551120959</v>
          </cell>
          <cell r="AA271">
            <v>-3.90896</v>
          </cell>
          <cell r="AB271">
            <v>-3.7665617363545136</v>
          </cell>
          <cell r="AC271" t="str">
            <v>J-1,106</v>
          </cell>
          <cell r="AE271">
            <v>10.429</v>
          </cell>
          <cell r="AF271" t="str">
            <v>20/40</v>
          </cell>
          <cell r="AG271">
            <v>4.4000000000000004</v>
          </cell>
          <cell r="AH271">
            <v>66.599999999999994</v>
          </cell>
          <cell r="AI271">
            <v>250</v>
          </cell>
          <cell r="AJ271">
            <v>2417.7308484373698</v>
          </cell>
          <cell r="AK271">
            <v>1</v>
          </cell>
          <cell r="AL271" t="str">
            <v>0.15662:-3.90896!35.86015</v>
          </cell>
          <cell r="AM271">
            <v>0.15662000000000001</v>
          </cell>
          <cell r="AN271">
            <v>-3.90896</v>
          </cell>
          <cell r="AO271">
            <v>0.69762416691224993</v>
          </cell>
          <cell r="AP271">
            <v>35.860149999999997</v>
          </cell>
          <cell r="AQ271">
            <v>35.860152286788555</v>
          </cell>
          <cell r="AR271">
            <v>1.2019218846048429</v>
          </cell>
          <cell r="AS271" t="str">
            <v/>
          </cell>
          <cell r="AT271">
            <v>0</v>
          </cell>
          <cell r="AU271" t="str">
            <v/>
          </cell>
          <cell r="AV271">
            <v>0</v>
          </cell>
          <cell r="AW271" t="str">
            <v>Proppant Pack damage=16%</v>
          </cell>
        </row>
        <row r="272">
          <cell r="C272" t="str">
            <v>Igolskoye!375</v>
          </cell>
          <cell r="D272">
            <v>4</v>
          </cell>
          <cell r="E272">
            <v>375</v>
          </cell>
          <cell r="F272">
            <v>2760.25</v>
          </cell>
          <cell r="G272">
            <v>36694</v>
          </cell>
          <cell r="H272">
            <v>207</v>
          </cell>
          <cell r="I272">
            <v>84</v>
          </cell>
          <cell r="J272">
            <v>10.90544</v>
          </cell>
          <cell r="K272">
            <v>13</v>
          </cell>
          <cell r="L272">
            <v>2</v>
          </cell>
          <cell r="M272">
            <v>98</v>
          </cell>
          <cell r="N272">
            <v>903</v>
          </cell>
          <cell r="O272">
            <v>180.1525</v>
          </cell>
          <cell r="P272">
            <v>0</v>
          </cell>
          <cell r="R272">
            <v>0.48421640748673067</v>
          </cell>
          <cell r="S272">
            <v>0.48421640748673067</v>
          </cell>
          <cell r="T272">
            <v>61.00867439334057</v>
          </cell>
          <cell r="U272" t="str">
            <v>Old</v>
          </cell>
          <cell r="X272">
            <v>22</v>
          </cell>
          <cell r="Y272">
            <v>1.1626000000000001</v>
          </cell>
          <cell r="Z272">
            <v>-5.4896237266441661</v>
          </cell>
          <cell r="AA272">
            <v>-4.3236800000000004</v>
          </cell>
          <cell r="AB272">
            <v>-3.7884297483084559</v>
          </cell>
          <cell r="AC272" t="str">
            <v>J-1,107</v>
          </cell>
          <cell r="AE272">
            <v>9.6</v>
          </cell>
          <cell r="AF272" t="str">
            <v>20/40</v>
          </cell>
          <cell r="AG272">
            <v>5.8</v>
          </cell>
          <cell r="AH272">
            <v>76</v>
          </cell>
          <cell r="AI272">
            <v>250</v>
          </cell>
          <cell r="AJ272">
            <v>1479.5233961966385</v>
          </cell>
          <cell r="AK272">
            <v>1</v>
          </cell>
          <cell r="AL272" t="str">
            <v>1:-4.32368!105.90388</v>
          </cell>
          <cell r="AM272">
            <v>1</v>
          </cell>
          <cell r="AN272">
            <v>-4.3236800000000004</v>
          </cell>
          <cell r="AO272">
            <v>1.0661648659665062</v>
          </cell>
          <cell r="AP272">
            <v>105.90388</v>
          </cell>
          <cell r="AQ272">
            <v>61.00867439334057</v>
          </cell>
          <cell r="AR272">
            <v>2.400996626904198</v>
          </cell>
          <cell r="AS272">
            <v>-0.47042649603838083</v>
          </cell>
          <cell r="AT272">
            <v>0</v>
          </cell>
          <cell r="AU272" t="str">
            <v/>
          </cell>
          <cell r="AV272">
            <v>0</v>
          </cell>
          <cell r="AW272" t="str">
            <v>DAMMAGED formation S =-0.5</v>
          </cell>
        </row>
        <row r="273">
          <cell r="C273" t="str">
            <v>Igolskoye!184</v>
          </cell>
          <cell r="D273">
            <v>34</v>
          </cell>
          <cell r="E273">
            <v>184</v>
          </cell>
          <cell r="F273">
            <v>2757.35</v>
          </cell>
          <cell r="G273">
            <v>36703</v>
          </cell>
          <cell r="H273">
            <v>255</v>
          </cell>
          <cell r="I273">
            <v>84</v>
          </cell>
          <cell r="J273">
            <v>34.745040000000003</v>
          </cell>
          <cell r="K273">
            <v>41</v>
          </cell>
          <cell r="L273">
            <v>1</v>
          </cell>
          <cell r="M273">
            <v>99</v>
          </cell>
          <cell r="N273">
            <v>1334</v>
          </cell>
          <cell r="O273">
            <v>141.10149999999999</v>
          </cell>
          <cell r="P273">
            <v>0</v>
          </cell>
          <cell r="R273">
            <v>0.35996962207579553</v>
          </cell>
          <cell r="S273">
            <v>0.35996962207579553</v>
          </cell>
          <cell r="T273">
            <v>45.354244765689579</v>
          </cell>
          <cell r="U273" t="str">
            <v>Old</v>
          </cell>
          <cell r="X273">
            <v>30.64</v>
          </cell>
          <cell r="Y273">
            <v>0.6966</v>
          </cell>
          <cell r="Z273">
            <v>-5.1082242361801224</v>
          </cell>
          <cell r="AA273">
            <v>-4.7741499999999997</v>
          </cell>
          <cell r="AB273">
            <v>-3.9686776863635966</v>
          </cell>
          <cell r="AC273" t="str">
            <v>J-1,120</v>
          </cell>
          <cell r="AE273">
            <v>13.5</v>
          </cell>
          <cell r="AF273" t="str">
            <v>20/40</v>
          </cell>
          <cell r="AG273">
            <v>4.4000000000000004</v>
          </cell>
          <cell r="AH273">
            <v>67</v>
          </cell>
          <cell r="AI273">
            <v>250</v>
          </cell>
          <cell r="AJ273">
            <v>3110.9890271960353</v>
          </cell>
          <cell r="AK273">
            <v>1</v>
          </cell>
          <cell r="AL273" t="str">
            <v>1:-4.77415!53.06186</v>
          </cell>
          <cell r="AM273">
            <v>1</v>
          </cell>
          <cell r="AN273">
            <v>-4.7741499999999997</v>
          </cell>
          <cell r="AO273">
            <v>3.8502939212814797</v>
          </cell>
          <cell r="AP273">
            <v>53.061860000000003</v>
          </cell>
          <cell r="AQ273">
            <v>45.354244765689579</v>
          </cell>
          <cell r="AR273">
            <v>1.935165394855914</v>
          </cell>
          <cell r="AS273">
            <v>-2.6233668388800337</v>
          </cell>
          <cell r="AT273">
            <v>0</v>
          </cell>
          <cell r="AU273" t="str">
            <v/>
          </cell>
          <cell r="AV273">
            <v>0</v>
          </cell>
          <cell r="AW273" t="str">
            <v>Slight DAMMAGED formation S =-2.6</v>
          </cell>
        </row>
        <row r="274">
          <cell r="C274" t="str">
            <v>Igolskoye!321</v>
          </cell>
          <cell r="D274">
            <v>49</v>
          </cell>
          <cell r="E274">
            <v>321</v>
          </cell>
          <cell r="F274">
            <v>2759.1</v>
          </cell>
          <cell r="G274">
            <v>36714</v>
          </cell>
          <cell r="H274">
            <v>231</v>
          </cell>
          <cell r="I274">
            <v>84</v>
          </cell>
          <cell r="J274">
            <v>36.785915200000005</v>
          </cell>
          <cell r="K274">
            <v>43</v>
          </cell>
          <cell r="L274">
            <v>0.06</v>
          </cell>
          <cell r="M274">
            <v>99.94</v>
          </cell>
          <cell r="N274">
            <v>1238</v>
          </cell>
          <cell r="O274">
            <v>149.899</v>
          </cell>
          <cell r="P274">
            <v>0</v>
          </cell>
          <cell r="R274">
            <v>0.53020308010998629</v>
          </cell>
          <cell r="S274">
            <v>0.53020308010998629</v>
          </cell>
          <cell r="T274">
            <v>66.802748887981153</v>
          </cell>
          <cell r="U274" t="str">
            <v>Old</v>
          </cell>
          <cell r="X274">
            <v>13.5</v>
          </cell>
          <cell r="Y274">
            <v>1.3898999999999999</v>
          </cell>
          <cell r="Z274">
            <v>-5.6228687963905717</v>
          </cell>
          <cell r="AA274">
            <v>-4.3556699999999999</v>
          </cell>
          <cell r="AB274">
            <v>-3.8715029924323865</v>
          </cell>
          <cell r="AC274" t="str">
            <v>J-1,100</v>
          </cell>
          <cell r="AE274">
            <v>11.629</v>
          </cell>
          <cell r="AF274" t="str">
            <v>20/40</v>
          </cell>
          <cell r="AG274">
            <v>4.8</v>
          </cell>
          <cell r="AH274">
            <v>70</v>
          </cell>
          <cell r="AI274">
            <v>250</v>
          </cell>
          <cell r="AJ274">
            <v>2351.2309135610767</v>
          </cell>
          <cell r="AK274">
            <v>1</v>
          </cell>
          <cell r="AL274" t="str">
            <v>1:-4.35567!125.13619</v>
          </cell>
          <cell r="AM274">
            <v>1</v>
          </cell>
          <cell r="AN274">
            <v>-4.3556699999999999</v>
          </cell>
          <cell r="AO274">
            <v>1.2884143479531229</v>
          </cell>
          <cell r="AP274">
            <v>125.13619</v>
          </cell>
          <cell r="AQ274">
            <v>66.802748887981153</v>
          </cell>
          <cell r="AR274">
            <v>2.6214454479369502</v>
          </cell>
          <cell r="AS274">
            <v>5.2028408583940866E-2</v>
          </cell>
          <cell r="AT274">
            <v>0</v>
          </cell>
          <cell r="AU274" t="str">
            <v/>
          </cell>
          <cell r="AV274">
            <v>0</v>
          </cell>
          <cell r="AW274" t="str">
            <v>DAMMAGED formation S =0.1</v>
          </cell>
        </row>
        <row r="275">
          <cell r="C275" t="str">
            <v>Igolskoye!150</v>
          </cell>
          <cell r="D275">
            <v>28</v>
          </cell>
          <cell r="E275">
            <v>150</v>
          </cell>
          <cell r="F275">
            <v>2761.55</v>
          </cell>
          <cell r="G275">
            <v>36716</v>
          </cell>
          <cell r="H275">
            <v>225</v>
          </cell>
          <cell r="I275">
            <v>84</v>
          </cell>
          <cell r="J275">
            <v>54.236159999999998</v>
          </cell>
          <cell r="K275">
            <v>64</v>
          </cell>
          <cell r="L275">
            <v>1</v>
          </cell>
          <cell r="M275">
            <v>99</v>
          </cell>
          <cell r="N275">
            <v>1450</v>
          </cell>
          <cell r="O275">
            <v>131.03950000000003</v>
          </cell>
          <cell r="P275">
            <v>0</v>
          </cell>
          <cell r="R275">
            <v>0.68113728641290783</v>
          </cell>
          <cell r="S275">
            <v>0.68113728641290783</v>
          </cell>
          <cell r="T275">
            <v>85.81965063847494</v>
          </cell>
          <cell r="U275" t="str">
            <v>Old</v>
          </cell>
          <cell r="X275">
            <v>31.09</v>
          </cell>
          <cell r="Y275">
            <v>1.1243000000000001</v>
          </cell>
          <cell r="Z275">
            <v>-4.7693470634899287</v>
          </cell>
          <cell r="AA275">
            <v>-4.3860599999999996</v>
          </cell>
          <cell r="AB275">
            <v>-3.4746745651362971</v>
          </cell>
          <cell r="AC275" t="str">
            <v>J-1,107</v>
          </cell>
          <cell r="AE275">
            <v>11.548999999999999</v>
          </cell>
          <cell r="AF275" t="str">
            <v>20/40</v>
          </cell>
          <cell r="AG275">
            <v>4.4000000000000004</v>
          </cell>
          <cell r="AH275">
            <v>44.5</v>
          </cell>
          <cell r="AI275">
            <v>250</v>
          </cell>
          <cell r="AJ275">
            <v>4007.0419016742899</v>
          </cell>
          <cell r="AK275">
            <v>1</v>
          </cell>
          <cell r="AL275" t="str">
            <v>1:-4.38606!100.09206</v>
          </cell>
          <cell r="AM275">
            <v>1</v>
          </cell>
          <cell r="AN275">
            <v>-4.3860599999999996</v>
          </cell>
          <cell r="AO275">
            <v>3.9583748790451994</v>
          </cell>
          <cell r="AP275">
            <v>100.09206</v>
          </cell>
          <cell r="AQ275">
            <v>85.81965063847494</v>
          </cell>
          <cell r="AR275">
            <v>1.6506220427212863</v>
          </cell>
          <cell r="AS275">
            <v>-2.6371970508104372</v>
          </cell>
          <cell r="AT275">
            <v>0</v>
          </cell>
          <cell r="AU275" t="str">
            <v/>
          </cell>
          <cell r="AV275">
            <v>0</v>
          </cell>
          <cell r="AW275" t="str">
            <v>Slight DAMMAGED formation S =-2.6</v>
          </cell>
        </row>
        <row r="276">
          <cell r="C276" t="str">
            <v>Igolskoye!137</v>
          </cell>
          <cell r="D276">
            <v>24</v>
          </cell>
          <cell r="E276">
            <v>137</v>
          </cell>
          <cell r="F276">
            <v>2757.1</v>
          </cell>
          <cell r="G276">
            <v>36718</v>
          </cell>
          <cell r="H276">
            <v>231</v>
          </cell>
          <cell r="I276">
            <v>84</v>
          </cell>
          <cell r="J276">
            <v>56.778479999999995</v>
          </cell>
          <cell r="K276">
            <v>67</v>
          </cell>
          <cell r="L276">
            <v>1</v>
          </cell>
          <cell r="M276">
            <v>99</v>
          </cell>
          <cell r="N276">
            <v>1500</v>
          </cell>
          <cell r="O276">
            <v>126.13899999999998</v>
          </cell>
          <cell r="P276">
            <v>0</v>
          </cell>
          <cell r="R276">
            <v>0.6389410743746482</v>
          </cell>
          <cell r="S276">
            <v>0.6389410743746482</v>
          </cell>
          <cell r="T276">
            <v>80.503153879853457</v>
          </cell>
          <cell r="U276" t="str">
            <v>Old</v>
          </cell>
          <cell r="X276">
            <v>30.64</v>
          </cell>
          <cell r="Y276">
            <v>5.9489000000000001</v>
          </cell>
          <cell r="Z276">
            <v>-6.6654577371592145</v>
          </cell>
          <cell r="AA276">
            <v>-3.0851899999999999</v>
          </cell>
          <cell r="AB276">
            <v>-3.3983081137441618</v>
          </cell>
          <cell r="AC276" t="str">
            <v>J-1,105</v>
          </cell>
          <cell r="AE276">
            <v>10.845000000000001</v>
          </cell>
          <cell r="AF276" t="str">
            <v>20/40</v>
          </cell>
          <cell r="AG276">
            <v>3.8</v>
          </cell>
          <cell r="AH276">
            <v>52.7</v>
          </cell>
          <cell r="AI276">
            <v>250</v>
          </cell>
          <cell r="AJ276">
            <v>3678.9809117712193</v>
          </cell>
          <cell r="AK276">
            <v>1</v>
          </cell>
          <cell r="AL276" t="str">
            <v>1:-3.08519!785.91499</v>
          </cell>
          <cell r="AM276">
            <v>1</v>
          </cell>
          <cell r="AN276">
            <v>-3.0851899999999999</v>
          </cell>
          <cell r="AO276">
            <v>0.33753976495674326</v>
          </cell>
          <cell r="AP276">
            <v>785.91498999999999</v>
          </cell>
          <cell r="AQ276">
            <v>80.503153879853457</v>
          </cell>
          <cell r="AR276">
            <v>9.3105658703399126</v>
          </cell>
          <cell r="AS276">
            <v>30.064460625522521</v>
          </cell>
          <cell r="AT276">
            <v>0</v>
          </cell>
          <cell r="AU276" t="str">
            <v/>
          </cell>
          <cell r="AV276">
            <v>0</v>
          </cell>
          <cell r="AW276" t="str">
            <v>DAMMAGED formation S =30.1</v>
          </cell>
        </row>
        <row r="277">
          <cell r="C277" t="str">
            <v>Igolskoye!162</v>
          </cell>
          <cell r="D277">
            <v>34</v>
          </cell>
          <cell r="E277">
            <v>162</v>
          </cell>
          <cell r="F277">
            <v>2770.55</v>
          </cell>
          <cell r="G277">
            <v>36751</v>
          </cell>
          <cell r="H277">
            <v>217</v>
          </cell>
          <cell r="I277">
            <v>84</v>
          </cell>
          <cell r="J277">
            <v>15.330959999999999</v>
          </cell>
          <cell r="K277">
            <v>18</v>
          </cell>
          <cell r="L277">
            <v>0.5</v>
          </cell>
          <cell r="M277">
            <v>99.5</v>
          </cell>
          <cell r="N277">
            <v>1246</v>
          </cell>
          <cell r="O277">
            <v>150.20950000000002</v>
          </cell>
          <cell r="P277">
            <v>0</v>
          </cell>
          <cell r="R277">
            <v>0.26949940485548102</v>
          </cell>
          <cell r="S277">
            <v>0.26949940485548102</v>
          </cell>
          <cell r="T277">
            <v>33.955481858548282</v>
          </cell>
          <cell r="U277" t="str">
            <v>Old</v>
          </cell>
          <cell r="X277">
            <v>30</v>
          </cell>
          <cell r="Y277">
            <v>1.0286999999999999</v>
          </cell>
          <cell r="Z277">
            <v>-6.0774231844479942</v>
          </cell>
          <cell r="AA277">
            <v>-4.5838400000000004</v>
          </cell>
          <cell r="AB277">
            <v>-4.0775193079722669</v>
          </cell>
          <cell r="AC277" t="str">
            <v>J-1,103</v>
          </cell>
          <cell r="AE277">
            <v>12.879</v>
          </cell>
          <cell r="AF277" t="str">
            <v>20/40</v>
          </cell>
          <cell r="AG277">
            <v>5.6</v>
          </cell>
          <cell r="AH277">
            <v>62.5</v>
          </cell>
          <cell r="AI277">
            <v>250</v>
          </cell>
          <cell r="AJ277">
            <v>2499.8059006211179</v>
          </cell>
          <cell r="AK277">
            <v>1</v>
          </cell>
          <cell r="AL277" t="str">
            <v>1:-4.58384!84.84265</v>
          </cell>
          <cell r="AM277">
            <v>1</v>
          </cell>
          <cell r="AN277">
            <v>-4.5838400000000004</v>
          </cell>
          <cell r="AO277">
            <v>2.6399765765879795</v>
          </cell>
          <cell r="AP277">
            <v>84.842650000000006</v>
          </cell>
          <cell r="AQ277">
            <v>33.955481858548282</v>
          </cell>
          <cell r="AR277">
            <v>3.8170760194457127</v>
          </cell>
          <cell r="AS277">
            <v>2.4312596366628307</v>
          </cell>
          <cell r="AT277">
            <v>0</v>
          </cell>
          <cell r="AU277" t="str">
            <v/>
          </cell>
          <cell r="AV277">
            <v>0</v>
          </cell>
          <cell r="AW277" t="str">
            <v>DAMMAGED formation S =2.4</v>
          </cell>
        </row>
        <row r="278">
          <cell r="C278" t="str">
            <v>Igolskoye!195</v>
          </cell>
          <cell r="D278">
            <v>35</v>
          </cell>
          <cell r="E278">
            <v>195</v>
          </cell>
          <cell r="F278">
            <v>2766.25</v>
          </cell>
          <cell r="G278">
            <v>36751</v>
          </cell>
          <cell r="H278">
            <v>240</v>
          </cell>
          <cell r="I278">
            <v>84</v>
          </cell>
          <cell r="J278">
            <v>52.54128</v>
          </cell>
          <cell r="K278">
            <v>62</v>
          </cell>
          <cell r="L278">
            <v>1</v>
          </cell>
          <cell r="M278">
            <v>99</v>
          </cell>
          <cell r="N278">
            <v>2200</v>
          </cell>
          <cell r="O278">
            <v>63.962499999999999</v>
          </cell>
          <cell r="P278">
            <v>0</v>
          </cell>
          <cell r="R278">
            <v>0.35649977357725604</v>
          </cell>
          <cell r="S278">
            <v>0.35649977357725604</v>
          </cell>
          <cell r="T278">
            <v>44.917062435705404</v>
          </cell>
          <cell r="U278" t="str">
            <v>Old</v>
          </cell>
          <cell r="X278">
            <v>30</v>
          </cell>
          <cell r="Y278">
            <v>0.92800000000000005</v>
          </cell>
          <cell r="Z278">
            <v>-5.6126327579871074</v>
          </cell>
          <cell r="AA278">
            <v>-4.5892999999999997</v>
          </cell>
          <cell r="AB278">
            <v>-3.9987549969353795</v>
          </cell>
          <cell r="AC278" t="str">
            <v>J-1,106</v>
          </cell>
          <cell r="AE278">
            <v>11.209</v>
          </cell>
          <cell r="AF278" t="str">
            <v>20/40</v>
          </cell>
          <cell r="AG278">
            <v>6</v>
          </cell>
          <cell r="AH278">
            <v>70.8</v>
          </cell>
          <cell r="AI278">
            <v>250</v>
          </cell>
          <cell r="AJ278">
            <v>1792.5635081470564</v>
          </cell>
          <cell r="AK278">
            <v>1</v>
          </cell>
          <cell r="AL278" t="str">
            <v>1:-4.58930!76.36967</v>
          </cell>
          <cell r="AM278">
            <v>1</v>
          </cell>
          <cell r="AN278">
            <v>-4.5892999999999997</v>
          </cell>
          <cell r="AO278">
            <v>1.9891687591078719</v>
          </cell>
          <cell r="AP278">
            <v>76.369669999999999</v>
          </cell>
          <cell r="AQ278">
            <v>44.917062435705404</v>
          </cell>
          <cell r="AR278">
            <v>2.6030908492369824</v>
          </cell>
          <cell r="AS278">
            <v>-0.60602640731818092</v>
          </cell>
          <cell r="AT278">
            <v>0</v>
          </cell>
          <cell r="AU278" t="str">
            <v/>
          </cell>
          <cell r="AV278">
            <v>0</v>
          </cell>
          <cell r="AW278" t="str">
            <v>DAMMAGED formation S =-0.6</v>
          </cell>
        </row>
        <row r="279">
          <cell r="C279" t="str">
            <v>Igolskoye!288</v>
          </cell>
          <cell r="D279">
            <v>3</v>
          </cell>
          <cell r="E279">
            <v>288</v>
          </cell>
          <cell r="F279">
            <v>2778.4</v>
          </cell>
          <cell r="G279">
            <v>36744</v>
          </cell>
          <cell r="H279">
            <v>213</v>
          </cell>
          <cell r="I279">
            <v>84</v>
          </cell>
          <cell r="J279">
            <v>12.583200000000001</v>
          </cell>
          <cell r="K279">
            <v>15</v>
          </cell>
          <cell r="L279">
            <v>2</v>
          </cell>
          <cell r="M279">
            <v>98</v>
          </cell>
          <cell r="N279">
            <v>1091</v>
          </cell>
          <cell r="O279">
            <v>164.86600000000001</v>
          </cell>
          <cell r="P279">
            <v>0</v>
          </cell>
          <cell r="R279">
            <v>0.31163003282503021</v>
          </cell>
          <cell r="S279">
            <v>0.31163003282503021</v>
          </cell>
          <cell r="T279">
            <v>39.263715375711016</v>
          </cell>
          <cell r="U279" t="str">
            <v>Old</v>
          </cell>
          <cell r="X279">
            <v>23.96</v>
          </cell>
          <cell r="Y279">
            <v>0.21690000000000001</v>
          </cell>
          <cell r="Z279">
            <v>-1.6083998483469353</v>
          </cell>
          <cell r="AA279">
            <v>-1.6025400000000001</v>
          </cell>
          <cell r="AB279">
            <v>-4.034980701280368</v>
          </cell>
          <cell r="AC279" t="str">
            <v>J-1,5</v>
          </cell>
          <cell r="AE279">
            <v>12.666</v>
          </cell>
          <cell r="AF279" t="str">
            <v>20/40</v>
          </cell>
          <cell r="AG279">
            <v>4.4000000000000004</v>
          </cell>
          <cell r="AH279">
            <v>86.8</v>
          </cell>
          <cell r="AI279">
            <v>250</v>
          </cell>
          <cell r="AJ279">
            <v>2252.9900411650056</v>
          </cell>
          <cell r="AK279">
            <v>1</v>
          </cell>
          <cell r="AL279" t="str">
            <v>0.01462:-1.60254!39.26372</v>
          </cell>
          <cell r="AM279">
            <v>1.4619999999999999E-2</v>
          </cell>
          <cell r="AN279">
            <v>-1.6025400000000001</v>
          </cell>
          <cell r="AO279">
            <v>4.2525374994594183E-2</v>
          </cell>
          <cell r="AP279">
            <v>39.263719999999999</v>
          </cell>
          <cell r="AQ279">
            <v>39.263715375711016</v>
          </cell>
          <cell r="AR279">
            <v>0.69527222222853091</v>
          </cell>
          <cell r="AS279">
            <v>-3.2698594197129758</v>
          </cell>
          <cell r="AT279">
            <v>0</v>
          </cell>
          <cell r="AU279" t="str">
            <v/>
          </cell>
          <cell r="AV279">
            <v>0</v>
          </cell>
          <cell r="AW279" t="str">
            <v>Proppant Pack damage=1%</v>
          </cell>
        </row>
        <row r="280">
          <cell r="C280" t="str">
            <v>Igolskoye!1056</v>
          </cell>
          <cell r="D280">
            <v>42</v>
          </cell>
          <cell r="E280">
            <v>1056</v>
          </cell>
          <cell r="F280">
            <v>2763.4</v>
          </cell>
          <cell r="G280">
            <v>36744</v>
          </cell>
          <cell r="H280">
            <v>256</v>
          </cell>
          <cell r="I280">
            <v>84</v>
          </cell>
          <cell r="J280">
            <v>14.406480000000002</v>
          </cell>
          <cell r="K280">
            <v>17</v>
          </cell>
          <cell r="L280">
            <v>1</v>
          </cell>
          <cell r="M280">
            <v>99</v>
          </cell>
          <cell r="N280">
            <v>1100</v>
          </cell>
          <cell r="O280">
            <v>162.70599999999999</v>
          </cell>
          <cell r="P280">
            <v>0</v>
          </cell>
          <cell r="R280">
            <v>0.18221964970952043</v>
          </cell>
          <cell r="S280">
            <v>0.18221964970952043</v>
          </cell>
          <cell r="T280">
            <v>22.958700088041429</v>
          </cell>
          <cell r="U280" t="str">
            <v>Old</v>
          </cell>
          <cell r="X280">
            <v>26</v>
          </cell>
          <cell r="Y280">
            <v>0.85640000000000005</v>
          </cell>
          <cell r="Z280">
            <v>-6.2646141257250783</v>
          </cell>
          <cell r="AA280">
            <v>-4.6921999999999997</v>
          </cell>
          <cell r="AB280">
            <v>-4.0407893484287456</v>
          </cell>
          <cell r="AC280" t="str">
            <v>J-1,111</v>
          </cell>
          <cell r="AE280">
            <v>12.292999999999999</v>
          </cell>
          <cell r="AF280" t="str">
            <v>20/40</v>
          </cell>
          <cell r="AG280">
            <v>3.8</v>
          </cell>
          <cell r="AH280">
            <v>78.5</v>
          </cell>
          <cell r="AI280">
            <v>250</v>
          </cell>
          <cell r="AJ280">
            <v>2799.6053724729991</v>
          </cell>
          <cell r="AK280">
            <v>1</v>
          </cell>
          <cell r="AL280" t="str">
            <v>1:-4.69220!67.55854</v>
          </cell>
          <cell r="AM280">
            <v>1</v>
          </cell>
          <cell r="AN280">
            <v>-4.6921999999999997</v>
          </cell>
          <cell r="AO280">
            <v>2.0059980320077546</v>
          </cell>
          <cell r="AP280">
            <v>67.558539999999994</v>
          </cell>
          <cell r="AQ280">
            <v>22.958700088041429</v>
          </cell>
          <cell r="AR280">
            <v>4.6998179925107157</v>
          </cell>
          <cell r="AS280">
            <v>4.1201967263559842</v>
          </cell>
          <cell r="AT280">
            <v>0</v>
          </cell>
          <cell r="AU280" t="str">
            <v/>
          </cell>
          <cell r="AV280">
            <v>0</v>
          </cell>
          <cell r="AW280" t="str">
            <v>DAMMAGED formation S =4.1</v>
          </cell>
        </row>
        <row r="281">
          <cell r="C281" t="str">
            <v>Igolskoye!215</v>
          </cell>
          <cell r="D281">
            <v>35</v>
          </cell>
          <cell r="E281">
            <v>215</v>
          </cell>
          <cell r="F281">
            <v>2749.85</v>
          </cell>
          <cell r="G281">
            <v>36751</v>
          </cell>
          <cell r="H281">
            <v>251</v>
          </cell>
          <cell r="I281">
            <v>84</v>
          </cell>
          <cell r="J281">
            <v>22.649760000000001</v>
          </cell>
          <cell r="K281">
            <v>27</v>
          </cell>
          <cell r="L281">
            <v>2</v>
          </cell>
          <cell r="M281">
            <v>98</v>
          </cell>
          <cell r="N281">
            <v>1583</v>
          </cell>
          <cell r="O281">
            <v>118.01649999999999</v>
          </cell>
          <cell r="P281">
            <v>0</v>
          </cell>
          <cell r="R281">
            <v>0.20303270706516224</v>
          </cell>
          <cell r="S281">
            <v>0.20303270706516224</v>
          </cell>
          <cell r="T281">
            <v>25.581033862171275</v>
          </cell>
          <cell r="U281" t="str">
            <v>Old</v>
          </cell>
          <cell r="X281">
            <v>25.14</v>
          </cell>
          <cell r="Y281">
            <v>0.47770000000000001</v>
          </cell>
          <cell r="Z281">
            <v>-5.4571856155991219</v>
          </cell>
          <cell r="AA281">
            <v>-4.9907599999999999</v>
          </cell>
          <cell r="AB281">
            <v>-3.9919858932448697</v>
          </cell>
          <cell r="AC281" t="str">
            <v>J-1,105</v>
          </cell>
          <cell r="AE281">
            <v>11.923</v>
          </cell>
          <cell r="AF281" t="str">
            <v>20/40</v>
          </cell>
          <cell r="AG281">
            <v>3.7</v>
          </cell>
          <cell r="AH281">
            <v>137.80000000000001</v>
          </cell>
          <cell r="AI281">
            <v>250</v>
          </cell>
          <cell r="AJ281">
            <v>1588.6447515856864</v>
          </cell>
          <cell r="AK281">
            <v>1</v>
          </cell>
          <cell r="AL281" t="str">
            <v>1:-4.99076!32.96056</v>
          </cell>
          <cell r="AM281">
            <v>1</v>
          </cell>
          <cell r="AN281">
            <v>-4.9907599999999999</v>
          </cell>
          <cell r="AO281">
            <v>1.294150299143606</v>
          </cell>
          <cell r="AP281">
            <v>32.960560000000001</v>
          </cell>
          <cell r="AQ281">
            <v>25.581033862171275</v>
          </cell>
          <cell r="AR281">
            <v>2.3528235087096898</v>
          </cell>
          <cell r="AS281">
            <v>-2.1724417091475781</v>
          </cell>
          <cell r="AT281">
            <v>0</v>
          </cell>
          <cell r="AU281" t="str">
            <v/>
          </cell>
          <cell r="AV281">
            <v>0</v>
          </cell>
          <cell r="AW281" t="str">
            <v>Slight DAMMAGED formation S =-2.2</v>
          </cell>
        </row>
        <row r="282">
          <cell r="C282" t="str">
            <v>Igolskoye!362</v>
          </cell>
          <cell r="D282">
            <v>9</v>
          </cell>
          <cell r="E282">
            <v>362</v>
          </cell>
          <cell r="F282">
            <v>2778.1</v>
          </cell>
          <cell r="G282">
            <v>36759</v>
          </cell>
          <cell r="H282">
            <v>215</v>
          </cell>
          <cell r="I282">
            <v>84</v>
          </cell>
          <cell r="J282">
            <v>5.0332799999999995</v>
          </cell>
          <cell r="K282">
            <v>6</v>
          </cell>
          <cell r="L282">
            <v>2</v>
          </cell>
          <cell r="M282">
            <v>98</v>
          </cell>
          <cell r="N282">
            <v>960</v>
          </cell>
          <cell r="O282">
            <v>176.62899999999999</v>
          </cell>
          <cell r="P282">
            <v>0</v>
          </cell>
          <cell r="R282">
            <v>0.15636809048500167</v>
          </cell>
          <cell r="S282">
            <v>0.15636809048500167</v>
          </cell>
          <cell r="T282">
            <v>19.701542059310139</v>
          </cell>
          <cell r="U282" t="str">
            <v>Old</v>
          </cell>
          <cell r="X282">
            <v>26.25</v>
          </cell>
          <cell r="Y282">
            <v>0.90920000000000001</v>
          </cell>
          <cell r="Z282">
            <v>-6.4197858667221039</v>
          </cell>
          <cell r="AA282">
            <v>-4.6469300000000002</v>
          </cell>
          <cell r="AB282">
            <v>-4.1988884133876301</v>
          </cell>
          <cell r="AC282" t="str">
            <v>J-1,5</v>
          </cell>
          <cell r="AE282">
            <v>12.493</v>
          </cell>
          <cell r="AF282" t="str">
            <v>20/40</v>
          </cell>
          <cell r="AG282">
            <v>5.9</v>
          </cell>
          <cell r="AH282">
            <v>67.8</v>
          </cell>
          <cell r="AI282">
            <v>250</v>
          </cell>
          <cell r="AJ282">
            <v>2121.667014475363</v>
          </cell>
          <cell r="AK282">
            <v>1</v>
          </cell>
          <cell r="AL282" t="str">
            <v>1:-4.64693!73.08714</v>
          </cell>
          <cell r="AM282">
            <v>1</v>
          </cell>
          <cell r="AN282">
            <v>-4.6469300000000002</v>
          </cell>
          <cell r="AO282">
            <v>2.5261467406262419</v>
          </cell>
          <cell r="AP282">
            <v>73.087140000000005</v>
          </cell>
          <cell r="AQ282">
            <v>19.701542059310139</v>
          </cell>
          <cell r="AR282">
            <v>5.8144946019946318</v>
          </cell>
          <cell r="AS282">
            <v>7.0384069326823608</v>
          </cell>
          <cell r="AT282">
            <v>0</v>
          </cell>
          <cell r="AU282" t="str">
            <v/>
          </cell>
          <cell r="AV282">
            <v>0</v>
          </cell>
          <cell r="AW282" t="str">
            <v>DAMMAGED formation S =7.0</v>
          </cell>
        </row>
        <row r="283">
          <cell r="C283" t="str">
            <v>Igolskoye!178</v>
          </cell>
          <cell r="D283">
            <v>24</v>
          </cell>
          <cell r="E283">
            <v>178</v>
          </cell>
          <cell r="F283">
            <v>2746.3</v>
          </cell>
          <cell r="G283">
            <v>36756</v>
          </cell>
          <cell r="H283">
            <v>249</v>
          </cell>
          <cell r="I283">
            <v>84</v>
          </cell>
          <cell r="J283">
            <v>42.372</v>
          </cell>
          <cell r="K283">
            <v>50</v>
          </cell>
          <cell r="L283">
            <v>1</v>
          </cell>
          <cell r="M283">
            <v>99</v>
          </cell>
          <cell r="N283">
            <v>1900</v>
          </cell>
          <cell r="O283">
            <v>89.167000000000016</v>
          </cell>
          <cell r="P283">
            <v>0</v>
          </cell>
          <cell r="R283">
            <v>0.31282651267260209</v>
          </cell>
          <cell r="S283">
            <v>0.31282651267260209</v>
          </cell>
          <cell r="T283">
            <v>39.414465429426841</v>
          </cell>
          <cell r="U283" t="str">
            <v>Old</v>
          </cell>
          <cell r="X283">
            <v>29.19</v>
          </cell>
          <cell r="Y283">
            <v>1.0807</v>
          </cell>
          <cell r="Z283">
            <v>-5.9728613299042088</v>
          </cell>
          <cell r="AA283">
            <v>-4.5134400000000001</v>
          </cell>
          <cell r="AB283">
            <v>-3.605996290426484</v>
          </cell>
          <cell r="AC283" t="str">
            <v>J-1,107</v>
          </cell>
          <cell r="AE283">
            <v>12.172000000000001</v>
          </cell>
          <cell r="AF283" t="str">
            <v>20/40</v>
          </cell>
          <cell r="AG283">
            <v>3.2</v>
          </cell>
          <cell r="AH283">
            <v>57.2</v>
          </cell>
          <cell r="AI283">
            <v>250</v>
          </cell>
          <cell r="AJ283">
            <v>4517.6036599270292</v>
          </cell>
          <cell r="AK283">
            <v>1</v>
          </cell>
          <cell r="AL283" t="str">
            <v>1:-4.51344!91.65119</v>
          </cell>
          <cell r="AM283">
            <v>1</v>
          </cell>
          <cell r="AN283">
            <v>-4.5134400000000001</v>
          </cell>
          <cell r="AO283">
            <v>2.7575536322444871</v>
          </cell>
          <cell r="AP283">
            <v>91.65119</v>
          </cell>
          <cell r="AQ283">
            <v>39.414465429426841</v>
          </cell>
          <cell r="AR283">
            <v>3.4546294120294045</v>
          </cell>
          <cell r="AS283">
            <v>1.7718988268671376</v>
          </cell>
          <cell r="AT283">
            <v>0</v>
          </cell>
          <cell r="AU283" t="str">
            <v/>
          </cell>
          <cell r="AV283">
            <v>0</v>
          </cell>
          <cell r="AW283" t="str">
            <v>DAMMAGED formation S =1.8</v>
          </cell>
        </row>
        <row r="284">
          <cell r="C284" t="str">
            <v>Igolskoye!209</v>
          </cell>
          <cell r="D284">
            <v>30</v>
          </cell>
          <cell r="E284">
            <v>209</v>
          </cell>
          <cell r="F284">
            <v>2747.3</v>
          </cell>
          <cell r="G284">
            <v>36760</v>
          </cell>
          <cell r="H284">
            <v>238</v>
          </cell>
          <cell r="I284">
            <v>84</v>
          </cell>
          <cell r="J284">
            <v>11.86416</v>
          </cell>
          <cell r="K284">
            <v>14</v>
          </cell>
          <cell r="L284">
            <v>1</v>
          </cell>
          <cell r="M284">
            <v>99</v>
          </cell>
          <cell r="N284">
            <v>1051</v>
          </cell>
          <cell r="O284">
            <v>165.667</v>
          </cell>
          <cell r="P284">
            <v>0</v>
          </cell>
          <cell r="R284">
            <v>0.19354927902893562</v>
          </cell>
          <cell r="S284">
            <v>0.19354927902893562</v>
          </cell>
          <cell r="T284">
            <v>24.386172712798341</v>
          </cell>
          <cell r="U284" t="str">
            <v>Old</v>
          </cell>
          <cell r="X284">
            <v>30</v>
          </cell>
          <cell r="Y284">
            <v>1.1229</v>
          </cell>
          <cell r="Z284">
            <v>-6.418335364057997</v>
          </cell>
          <cell r="AA284">
            <v>-4.5095000000000001</v>
          </cell>
          <cell r="AB284">
            <v>-4.0140174795201329</v>
          </cell>
          <cell r="AC284" t="str">
            <v>J-1,106</v>
          </cell>
          <cell r="AE284">
            <v>12.128</v>
          </cell>
          <cell r="AF284" t="str">
            <v>20/40</v>
          </cell>
          <cell r="AG284">
            <v>2.6</v>
          </cell>
          <cell r="AH284">
            <v>61.6</v>
          </cell>
          <cell r="AI284">
            <v>250</v>
          </cell>
          <cell r="AJ284">
            <v>5144.3122095296012</v>
          </cell>
          <cell r="AK284">
            <v>1</v>
          </cell>
          <cell r="AL284" t="str">
            <v>1:-4.50950!95.37666</v>
          </cell>
          <cell r="AM284">
            <v>1</v>
          </cell>
          <cell r="AN284">
            <v>-4.5095000000000001</v>
          </cell>
          <cell r="AO284">
            <v>2.2765534124578677</v>
          </cell>
          <cell r="AP284">
            <v>95.376660000000001</v>
          </cell>
          <cell r="AQ284">
            <v>24.386172712798341</v>
          </cell>
          <cell r="AR284">
            <v>5.8016259978999267</v>
          </cell>
          <cell r="AS284">
            <v>7.8044907985381178</v>
          </cell>
          <cell r="AT284">
            <v>0</v>
          </cell>
          <cell r="AU284" t="str">
            <v/>
          </cell>
          <cell r="AV284">
            <v>0</v>
          </cell>
          <cell r="AW284" t="str">
            <v>DAMMAGED formation S =7.8</v>
          </cell>
        </row>
        <row r="285">
          <cell r="C285" t="str">
            <v>Igolskoye!361</v>
          </cell>
          <cell r="D285">
            <v>9</v>
          </cell>
          <cell r="E285">
            <v>361</v>
          </cell>
          <cell r="F285">
            <v>2768.65</v>
          </cell>
          <cell r="G285">
            <v>36764</v>
          </cell>
          <cell r="H285">
            <v>249</v>
          </cell>
          <cell r="I285">
            <v>84</v>
          </cell>
          <cell r="J285">
            <v>21.827999999999999</v>
          </cell>
          <cell r="K285">
            <v>30</v>
          </cell>
          <cell r="L285">
            <v>15</v>
          </cell>
          <cell r="M285">
            <v>85</v>
          </cell>
          <cell r="N285">
            <v>2051</v>
          </cell>
          <cell r="O285">
            <v>77.58850000000001</v>
          </cell>
          <cell r="P285">
            <v>0</v>
          </cell>
          <cell r="R285">
            <v>0.17523978553257183</v>
          </cell>
          <cell r="S285">
            <v>0.17523978553257183</v>
          </cell>
          <cell r="T285">
            <v>22.07927457850235</v>
          </cell>
          <cell r="U285" t="str">
            <v>Old</v>
          </cell>
          <cell r="X285">
            <v>27.43</v>
          </cell>
          <cell r="Y285">
            <v>0.44840000000000002</v>
          </cell>
          <cell r="Z285">
            <v>-5.5873270905983308</v>
          </cell>
          <cell r="AA285">
            <v>-5.2282900000000003</v>
          </cell>
          <cell r="AB285">
            <v>-4.3486580793172589</v>
          </cell>
          <cell r="AC285" t="str">
            <v>J-1,107</v>
          </cell>
          <cell r="AE285">
            <v>15.025</v>
          </cell>
          <cell r="AF285" t="str">
            <v>20/40</v>
          </cell>
          <cell r="AG285">
            <v>6.4</v>
          </cell>
          <cell r="AH285">
            <v>107.7</v>
          </cell>
          <cell r="AI285">
            <v>250</v>
          </cell>
          <cell r="AJ285">
            <v>1480.8497398671832</v>
          </cell>
          <cell r="AK285">
            <v>1</v>
          </cell>
          <cell r="AL285" t="str">
            <v>0.99414:-5.22829!22.07927</v>
          </cell>
          <cell r="AM285">
            <v>0.99414000000000002</v>
          </cell>
          <cell r="AN285">
            <v>-5.2282900000000003</v>
          </cell>
          <cell r="AO285">
            <v>3.9622155863785653</v>
          </cell>
          <cell r="AP285">
            <v>22.079270000000001</v>
          </cell>
          <cell r="AQ285">
            <v>22.07927457850235</v>
          </cell>
          <cell r="AR285">
            <v>2.0610449705863143</v>
          </cell>
          <cell r="AS285" t="str">
            <v/>
          </cell>
          <cell r="AT285">
            <v>0</v>
          </cell>
          <cell r="AU285" t="str">
            <v/>
          </cell>
          <cell r="AV285">
            <v>0</v>
          </cell>
          <cell r="AW285" t="str">
            <v>Proppant Pack damage=99%</v>
          </cell>
        </row>
        <row r="286">
          <cell r="C286" t="str">
            <v>Igolskoye!189</v>
          </cell>
          <cell r="D286">
            <v>47</v>
          </cell>
          <cell r="E286">
            <v>189</v>
          </cell>
          <cell r="F286">
            <v>2768</v>
          </cell>
          <cell r="G286">
            <v>36763</v>
          </cell>
          <cell r="H286">
            <v>211</v>
          </cell>
          <cell r="I286">
            <v>84</v>
          </cell>
          <cell r="J286">
            <v>41.524560000000001</v>
          </cell>
          <cell r="K286">
            <v>49</v>
          </cell>
          <cell r="L286">
            <v>1</v>
          </cell>
          <cell r="M286">
            <v>99</v>
          </cell>
          <cell r="N286">
            <v>1816</v>
          </cell>
          <cell r="O286">
            <v>98.68</v>
          </cell>
          <cell r="P286">
            <v>0</v>
          </cell>
          <cell r="R286">
            <v>0.43625356125356124</v>
          </cell>
          <cell r="S286">
            <v>0.43625356125356124</v>
          </cell>
          <cell r="T286">
            <v>54.965612606142692</v>
          </cell>
          <cell r="U286" t="str">
            <v>Old</v>
          </cell>
          <cell r="X286">
            <v>31</v>
          </cell>
          <cell r="Y286">
            <v>1.1437999999999999</v>
          </cell>
          <cell r="Z286">
            <v>-5.6231020061343759</v>
          </cell>
          <cell r="AA286">
            <v>-4.7606000000000002</v>
          </cell>
          <cell r="AB286">
            <v>-4.1242104410333686</v>
          </cell>
          <cell r="AC286" t="str">
            <v>J-1,107</v>
          </cell>
          <cell r="AE286">
            <v>13.273999999999999</v>
          </cell>
          <cell r="AF286" t="str">
            <v>16/30</v>
          </cell>
          <cell r="AG286">
            <v>4.2</v>
          </cell>
          <cell r="AH286">
            <v>144.5</v>
          </cell>
          <cell r="AI286">
            <v>420</v>
          </cell>
          <cell r="AJ286">
            <v>2496.2389047690685</v>
          </cell>
          <cell r="AK286">
            <v>1</v>
          </cell>
          <cell r="AL286" t="str">
            <v>1:-4.76060!87.63966</v>
          </cell>
          <cell r="AM286">
            <v>1</v>
          </cell>
          <cell r="AN286">
            <v>-4.7606000000000002</v>
          </cell>
          <cell r="AO286">
            <v>0.8278790770144252</v>
          </cell>
          <cell r="AP286">
            <v>87.639660000000006</v>
          </cell>
          <cell r="AQ286">
            <v>54.965612606142692</v>
          </cell>
          <cell r="AR286">
            <v>2.6218751170973538</v>
          </cell>
          <cell r="AS286">
            <v>-1.0084794802440458</v>
          </cell>
          <cell r="AT286">
            <v>0</v>
          </cell>
          <cell r="AU286" t="str">
            <v/>
          </cell>
          <cell r="AV286">
            <v>0</v>
          </cell>
          <cell r="AW286" t="str">
            <v>DAMMAGED formation S =-1.0</v>
          </cell>
        </row>
        <row r="287">
          <cell r="C287" t="str">
            <v>Igolskoye!217</v>
          </cell>
          <cell r="D287">
            <v>42</v>
          </cell>
          <cell r="E287">
            <v>217</v>
          </cell>
          <cell r="F287">
            <v>2761.1</v>
          </cell>
          <cell r="G287">
            <v>36774</v>
          </cell>
          <cell r="H287">
            <v>230</v>
          </cell>
          <cell r="I287">
            <v>84</v>
          </cell>
          <cell r="J287">
            <v>8.4743999999999993</v>
          </cell>
          <cell r="K287">
            <v>10</v>
          </cell>
          <cell r="L287">
            <v>1</v>
          </cell>
          <cell r="M287">
            <v>99</v>
          </cell>
          <cell r="N287">
            <v>1170</v>
          </cell>
          <cell r="O287">
            <v>156.19899999999998</v>
          </cell>
          <cell r="P287">
            <v>0</v>
          </cell>
          <cell r="R287">
            <v>0.13549951897670762</v>
          </cell>
          <cell r="S287">
            <v>0.13549951897670762</v>
          </cell>
          <cell r="T287">
            <v>17.072213799221089</v>
          </cell>
          <cell r="U287" t="str">
            <v>Old</v>
          </cell>
          <cell r="X287">
            <v>33</v>
          </cell>
          <cell r="Y287">
            <v>0.82789999999999997</v>
          </cell>
          <cell r="Z287">
            <v>-6.4514280709015157</v>
          </cell>
          <cell r="AA287">
            <v>-5.0083099999999998</v>
          </cell>
          <cell r="AB287">
            <v>-4.4295994184639031</v>
          </cell>
          <cell r="AC287" t="str">
            <v>J-1,106</v>
          </cell>
          <cell r="AE287">
            <v>13.532999999999999</v>
          </cell>
          <cell r="AF287" t="str">
            <v>16/30</v>
          </cell>
          <cell r="AG287">
            <v>4.5999999999999996</v>
          </cell>
          <cell r="AH287">
            <v>89.3</v>
          </cell>
          <cell r="AI287">
            <v>420</v>
          </cell>
          <cell r="AJ287">
            <v>3759.9863038927006</v>
          </cell>
          <cell r="AK287">
            <v>1</v>
          </cell>
          <cell r="AL287" t="str">
            <v>1:-5.00831!56.64255</v>
          </cell>
          <cell r="AM287">
            <v>1</v>
          </cell>
          <cell r="AN287">
            <v>-5.0083099999999998</v>
          </cell>
          <cell r="AO287">
            <v>3.419399462343228</v>
          </cell>
          <cell r="AP287">
            <v>56.64255</v>
          </cell>
          <cell r="AQ287">
            <v>17.072213799221089</v>
          </cell>
          <cell r="AR287">
            <v>6.1099814921168134</v>
          </cell>
          <cell r="AS287">
            <v>5.5475627830748691</v>
          </cell>
          <cell r="AT287">
            <v>0</v>
          </cell>
          <cell r="AU287" t="str">
            <v/>
          </cell>
          <cell r="AV287">
            <v>0</v>
          </cell>
          <cell r="AW287" t="str">
            <v>DAMMAGED formation S =5.5</v>
          </cell>
        </row>
        <row r="288">
          <cell r="C288" t="str">
            <v>Igolskoye!172</v>
          </cell>
          <cell r="D288">
            <v>47</v>
          </cell>
          <cell r="E288">
            <v>172</v>
          </cell>
          <cell r="F288">
            <v>2767.7</v>
          </cell>
          <cell r="G288">
            <v>36788</v>
          </cell>
          <cell r="H288">
            <v>230</v>
          </cell>
          <cell r="I288">
            <v>84</v>
          </cell>
          <cell r="J288">
            <v>0.82175999999999993</v>
          </cell>
          <cell r="K288">
            <v>1</v>
          </cell>
          <cell r="L288">
            <v>4</v>
          </cell>
          <cell r="M288">
            <v>96</v>
          </cell>
          <cell r="N288">
            <v>784</v>
          </cell>
          <cell r="O288">
            <v>191.53299999999999</v>
          </cell>
          <cell r="P288">
            <v>0</v>
          </cell>
          <cell r="R288">
            <v>2.5996308524189556E-2</v>
          </cell>
          <cell r="S288">
            <v>2.5996308524189556E-2</v>
          </cell>
          <cell r="T288">
            <v>3.275395665365938</v>
          </cell>
          <cell r="U288" t="str">
            <v>Old</v>
          </cell>
          <cell r="X288">
            <v>30</v>
          </cell>
          <cell r="Y288">
            <v>0.94440000000000002</v>
          </cell>
          <cell r="Z288">
            <v>-6.9693289453548104</v>
          </cell>
          <cell r="AA288">
            <v>-4.7202000000000002</v>
          </cell>
          <cell r="AB288">
            <v>-4.7146374542151133</v>
          </cell>
          <cell r="AC288" t="str">
            <v>J-1,103</v>
          </cell>
          <cell r="AE288">
            <v>14.457000000000001</v>
          </cell>
          <cell r="AF288" t="str">
            <v>20/40</v>
          </cell>
          <cell r="AG288">
            <v>5</v>
          </cell>
          <cell r="AH288">
            <v>96.5</v>
          </cell>
          <cell r="AI288">
            <v>250</v>
          </cell>
          <cell r="AJ288">
            <v>2035.5091236765036</v>
          </cell>
          <cell r="AK288">
            <v>1</v>
          </cell>
          <cell r="AL288" t="str">
            <v>1:-4.72020!73.62473</v>
          </cell>
          <cell r="AM288">
            <v>1</v>
          </cell>
          <cell r="AN288">
            <v>-4.7202000000000002</v>
          </cell>
          <cell r="AO288">
            <v>1.4324914192945202</v>
          </cell>
          <cell r="AP288">
            <v>73.62473</v>
          </cell>
          <cell r="AQ288">
            <v>3.275395665365938</v>
          </cell>
          <cell r="AR288">
            <v>36.328181333475889</v>
          </cell>
          <cell r="AS288">
            <v>78.436898702609938</v>
          </cell>
          <cell r="AT288">
            <v>0</v>
          </cell>
          <cell r="AU288" t="str">
            <v/>
          </cell>
          <cell r="AV288">
            <v>0</v>
          </cell>
          <cell r="AW288" t="str">
            <v>DAMMAGED formation S =78.4</v>
          </cell>
        </row>
        <row r="289">
          <cell r="C289" t="str">
            <v>Igolskoye!450</v>
          </cell>
          <cell r="D289">
            <v>11</v>
          </cell>
          <cell r="E289">
            <v>450</v>
          </cell>
          <cell r="F289">
            <v>2787.8</v>
          </cell>
          <cell r="G289">
            <v>36800</v>
          </cell>
          <cell r="H289">
            <v>239</v>
          </cell>
          <cell r="I289">
            <v>84</v>
          </cell>
          <cell r="J289">
            <v>46.609200000000001</v>
          </cell>
          <cell r="K289">
            <v>55</v>
          </cell>
          <cell r="L289">
            <v>1</v>
          </cell>
          <cell r="M289">
            <v>99</v>
          </cell>
          <cell r="N289">
            <v>1842</v>
          </cell>
          <cell r="O289">
            <v>98.122000000000014</v>
          </cell>
          <cell r="P289">
            <v>0</v>
          </cell>
          <cell r="R289">
            <v>0.39040872244069341</v>
          </cell>
          <cell r="S289">
            <v>0.39040872244069341</v>
          </cell>
          <cell r="T289">
            <v>49.18940841209939</v>
          </cell>
          <cell r="U289" t="str">
            <v>Old</v>
          </cell>
          <cell r="X289">
            <v>46.5</v>
          </cell>
          <cell r="Y289">
            <v>0.44159999999999999</v>
          </cell>
          <cell r="Z289">
            <v>-3.710849787903074</v>
          </cell>
          <cell r="AA289">
            <v>-3.7106599999999998</v>
          </cell>
          <cell r="AB289">
            <v>-4.4185824343263125</v>
          </cell>
          <cell r="AC289" t="str">
            <v>J-1,95</v>
          </cell>
          <cell r="AE289">
            <v>12.029</v>
          </cell>
          <cell r="AF289" t="str">
            <v>16/30</v>
          </cell>
          <cell r="AG289">
            <v>5</v>
          </cell>
          <cell r="AH289">
            <v>62.2</v>
          </cell>
          <cell r="AI289">
            <v>420</v>
          </cell>
          <cell r="AJ289">
            <v>4414.3890675241155</v>
          </cell>
          <cell r="AK289">
            <v>1</v>
          </cell>
          <cell r="AL289" t="str">
            <v>0.08130:-3.71066!49.18941</v>
          </cell>
          <cell r="AM289">
            <v>8.1299999999999997E-2</v>
          </cell>
          <cell r="AN289">
            <v>-3.7106599999999998</v>
          </cell>
          <cell r="AO289">
            <v>0.58650154345483474</v>
          </cell>
          <cell r="AP289">
            <v>49.189410000000002</v>
          </cell>
          <cell r="AQ289">
            <v>49.18940841209939</v>
          </cell>
          <cell r="AR289">
            <v>1.13105844254145</v>
          </cell>
          <cell r="AS289">
            <v>-3.2698597449472002</v>
          </cell>
          <cell r="AT289">
            <v>0</v>
          </cell>
          <cell r="AU289" t="str">
            <v/>
          </cell>
          <cell r="AV289">
            <v>0</v>
          </cell>
          <cell r="AW289" t="str">
            <v>Proppant Pack damage=8%</v>
          </cell>
        </row>
        <row r="290">
          <cell r="C290" t="str">
            <v>Igolskoye!158</v>
          </cell>
          <cell r="D290">
            <v>23</v>
          </cell>
          <cell r="E290">
            <v>158</v>
          </cell>
          <cell r="F290">
            <v>2753.9</v>
          </cell>
          <cell r="G290">
            <v>36791</v>
          </cell>
          <cell r="H290">
            <v>225.6</v>
          </cell>
          <cell r="I290">
            <v>84</v>
          </cell>
          <cell r="J290">
            <v>2.5423200000000001</v>
          </cell>
          <cell r="K290">
            <v>3</v>
          </cell>
          <cell r="L290">
            <v>1</v>
          </cell>
          <cell r="M290">
            <v>99</v>
          </cell>
          <cell r="N290">
            <v>1186</v>
          </cell>
          <cell r="O290">
            <v>154.11099999999999</v>
          </cell>
          <cell r="P290">
            <v>0</v>
          </cell>
          <cell r="R290">
            <v>4.1964498034662671E-2</v>
          </cell>
          <cell r="S290">
            <v>4.1964498034662671E-2</v>
          </cell>
          <cell r="T290">
            <v>5.2873020349829307</v>
          </cell>
          <cell r="U290" t="str">
            <v>Old</v>
          </cell>
          <cell r="X290">
            <v>30</v>
          </cell>
          <cell r="Y290">
            <v>0.90920000000000001</v>
          </cell>
          <cell r="Z290">
            <v>-6.8984622427900657</v>
          </cell>
          <cell r="AA290">
            <v>-4.6874799999999999</v>
          </cell>
          <cell r="AB290">
            <v>-4.4304925776748334</v>
          </cell>
          <cell r="AC290" t="str">
            <v>J-1,106</v>
          </cell>
          <cell r="AE290">
            <v>13.448</v>
          </cell>
          <cell r="AF290" t="str">
            <v>20/40</v>
          </cell>
          <cell r="AG290">
            <v>4.5999999999999996</v>
          </cell>
          <cell r="AH290">
            <v>70.2</v>
          </cell>
          <cell r="AI290">
            <v>250</v>
          </cell>
          <cell r="AJ290">
            <v>2829.1433064589964</v>
          </cell>
          <cell r="AK290">
            <v>1</v>
          </cell>
          <cell r="AL290" t="str">
            <v>1:-4.68748!71.86584</v>
          </cell>
          <cell r="AM290">
            <v>1</v>
          </cell>
          <cell r="AN290">
            <v>-4.6874799999999999</v>
          </cell>
          <cell r="AO290">
            <v>2.5796047027043367</v>
          </cell>
          <cell r="AP290">
            <v>71.865840000000006</v>
          </cell>
          <cell r="AQ290">
            <v>5.2873020349829307</v>
          </cell>
          <cell r="AR290">
            <v>21.665898003792936</v>
          </cell>
          <cell r="AS290">
            <v>44.633049759675117</v>
          </cell>
          <cell r="AT290">
            <v>0</v>
          </cell>
          <cell r="AU290" t="str">
            <v/>
          </cell>
          <cell r="AV290">
            <v>0</v>
          </cell>
          <cell r="AW290" t="str">
            <v>DAMMAGED formation S =44.6</v>
          </cell>
        </row>
        <row r="291">
          <cell r="C291" t="str">
            <v>Igolskoye!374</v>
          </cell>
          <cell r="D291">
            <v>4</v>
          </cell>
          <cell r="E291">
            <v>374</v>
          </cell>
          <cell r="F291">
            <v>2774.3</v>
          </cell>
          <cell r="G291">
            <v>36806</v>
          </cell>
          <cell r="H291">
            <v>216</v>
          </cell>
          <cell r="I291">
            <v>84</v>
          </cell>
          <cell r="J291">
            <v>8.3545599999999993</v>
          </cell>
          <cell r="K291">
            <v>10</v>
          </cell>
          <cell r="L291">
            <v>2.4</v>
          </cell>
          <cell r="M291">
            <v>97.6</v>
          </cell>
          <cell r="N291">
            <v>1385</v>
          </cell>
          <cell r="O291">
            <v>138.03700000000001</v>
          </cell>
          <cell r="P291">
            <v>0</v>
          </cell>
          <cell r="R291">
            <v>0.12826597232020318</v>
          </cell>
          <cell r="S291">
            <v>0.12826597232020318</v>
          </cell>
          <cell r="T291">
            <v>16.160825655712529</v>
          </cell>
          <cell r="U291" t="str">
            <v>Old</v>
          </cell>
          <cell r="X291">
            <v>31.37</v>
          </cell>
          <cell r="Y291">
            <v>0.79</v>
          </cell>
          <cell r="Z291">
            <v>-6.4563907772709968</v>
          </cell>
          <cell r="AA291">
            <v>-4.8033200000000003</v>
          </cell>
          <cell r="AB291">
            <v>-4.7102409980095992</v>
          </cell>
          <cell r="AC291" t="str">
            <v>J-1,104</v>
          </cell>
          <cell r="AE291">
            <v>14.571999999999999</v>
          </cell>
          <cell r="AF291" t="str">
            <v>20/40</v>
          </cell>
          <cell r="AG291">
            <v>6</v>
          </cell>
          <cell r="AH291">
            <v>75.599999999999994</v>
          </cell>
          <cell r="AI291">
            <v>250</v>
          </cell>
          <cell r="AJ291">
            <v>2182.4198681082739</v>
          </cell>
          <cell r="AK291">
            <v>1</v>
          </cell>
          <cell r="AL291" t="str">
            <v>1:-4.80332!59.41312</v>
          </cell>
          <cell r="AM291">
            <v>1</v>
          </cell>
          <cell r="AN291">
            <v>-4.8033200000000003</v>
          </cell>
          <cell r="AO291">
            <v>2.9153144295458517</v>
          </cell>
          <cell r="AP291">
            <v>59.413119999999999</v>
          </cell>
          <cell r="AQ291">
            <v>16.160825655712529</v>
          </cell>
          <cell r="AR291">
            <v>6.1590799100043796</v>
          </cell>
          <cell r="AS291">
            <v>6.9115369437330818</v>
          </cell>
          <cell r="AT291">
            <v>0</v>
          </cell>
          <cell r="AU291" t="str">
            <v/>
          </cell>
          <cell r="AV291">
            <v>0</v>
          </cell>
          <cell r="AW291" t="str">
            <v>DAMMAGED formation S =6.9</v>
          </cell>
        </row>
        <row r="292">
          <cell r="C292" t="str">
            <v>Igolskoye!191</v>
          </cell>
          <cell r="D292">
            <v>47</v>
          </cell>
          <cell r="E292">
            <v>191</v>
          </cell>
          <cell r="F292">
            <v>2766.75</v>
          </cell>
          <cell r="G292">
            <v>36803</v>
          </cell>
          <cell r="H292">
            <v>224.2</v>
          </cell>
          <cell r="I292">
            <v>84</v>
          </cell>
          <cell r="J292">
            <v>8.4230400000000003</v>
          </cell>
          <cell r="K292">
            <v>10</v>
          </cell>
          <cell r="L292">
            <v>1.6</v>
          </cell>
          <cell r="M292">
            <v>98.4</v>
          </cell>
          <cell r="N292">
            <v>1350</v>
          </cell>
          <cell r="O292">
            <v>140.50749999999999</v>
          </cell>
          <cell r="P292">
            <v>0</v>
          </cell>
          <cell r="R292">
            <v>0.11948501956567197</v>
          </cell>
          <cell r="S292">
            <v>0.11948501956567197</v>
          </cell>
          <cell r="T292">
            <v>15.054472630119974</v>
          </cell>
          <cell r="U292" t="str">
            <v>Old</v>
          </cell>
          <cell r="X292">
            <v>30.19</v>
          </cell>
          <cell r="Y292">
            <v>0.72529999999999994</v>
          </cell>
          <cell r="Z292">
            <v>-6.4473491188938796</v>
          </cell>
          <cell r="AA292">
            <v>-5.0985399999999998</v>
          </cell>
          <cell r="AB292">
            <v>-4.586108905335351</v>
          </cell>
          <cell r="AC292" t="str">
            <v>J-1,103</v>
          </cell>
          <cell r="AE292">
            <v>14.141999999999999</v>
          </cell>
          <cell r="AF292" t="str">
            <v>16/30</v>
          </cell>
          <cell r="AG292">
            <v>5.0999999999999996</v>
          </cell>
          <cell r="AH292">
            <v>95.5</v>
          </cell>
          <cell r="AI292">
            <v>420</v>
          </cell>
          <cell r="AJ292">
            <v>3313.8951004941014</v>
          </cell>
          <cell r="AK292">
            <v>1</v>
          </cell>
          <cell r="AL292" t="str">
            <v>1:-5.09854!47.45540</v>
          </cell>
          <cell r="AM292">
            <v>1</v>
          </cell>
          <cell r="AN292">
            <v>-5.0985399999999998</v>
          </cell>
          <cell r="AO292">
            <v>3.7292364727314902</v>
          </cell>
          <cell r="AP292">
            <v>47.455399999999997</v>
          </cell>
          <cell r="AQ292">
            <v>15.054472630119974</v>
          </cell>
          <cell r="AR292">
            <v>6.0702069248639106</v>
          </cell>
          <cell r="AS292">
            <v>4.9176842563538523</v>
          </cell>
          <cell r="AT292">
            <v>0</v>
          </cell>
          <cell r="AU292" t="str">
            <v/>
          </cell>
          <cell r="AV292">
            <v>0</v>
          </cell>
          <cell r="AW292" t="str">
            <v>DAMMAGED formation S =4.9</v>
          </cell>
        </row>
        <row r="293">
          <cell r="C293" t="str">
            <v>Igolskoye!149</v>
          </cell>
          <cell r="D293">
            <v>23</v>
          </cell>
          <cell r="E293">
            <v>149</v>
          </cell>
          <cell r="F293">
            <v>2760.7</v>
          </cell>
          <cell r="G293">
            <v>36800</v>
          </cell>
          <cell r="H293">
            <v>244</v>
          </cell>
          <cell r="I293">
            <v>84</v>
          </cell>
          <cell r="J293">
            <v>38.982239999999997</v>
          </cell>
          <cell r="K293">
            <v>46</v>
          </cell>
          <cell r="L293">
            <v>1</v>
          </cell>
          <cell r="M293">
            <v>99</v>
          </cell>
          <cell r="N293">
            <v>1716</v>
          </cell>
          <cell r="O293">
            <v>107.02299999999998</v>
          </cell>
          <cell r="P293">
            <v>0</v>
          </cell>
          <cell r="R293">
            <v>0.33582280236828072</v>
          </cell>
          <cell r="S293">
            <v>0.33582280236828072</v>
          </cell>
          <cell r="T293">
            <v>42.311874787322331</v>
          </cell>
          <cell r="U293" t="str">
            <v>Old</v>
          </cell>
          <cell r="X293">
            <v>46.5</v>
          </cell>
          <cell r="Y293">
            <v>0.74219999999999997</v>
          </cell>
          <cell r="Z293">
            <v>-5.3527681190373189</v>
          </cell>
          <cell r="AA293">
            <v>-4.89072</v>
          </cell>
          <cell r="AB293">
            <v>-4.3749283392862184</v>
          </cell>
          <cell r="AC293" t="str">
            <v>J-1,104</v>
          </cell>
          <cell r="AE293">
            <v>15</v>
          </cell>
          <cell r="AF293" t="str">
            <v>20/40</v>
          </cell>
          <cell r="AG293">
            <v>5</v>
          </cell>
          <cell r="AH293">
            <v>95.2</v>
          </cell>
          <cell r="AI293">
            <v>250</v>
          </cell>
          <cell r="AJ293">
            <v>2140.8019729630978</v>
          </cell>
          <cell r="AK293">
            <v>1</v>
          </cell>
          <cell r="AL293" t="str">
            <v>1:-4.89072!53.66982</v>
          </cell>
          <cell r="AM293">
            <v>1</v>
          </cell>
          <cell r="AN293">
            <v>-4.89072</v>
          </cell>
          <cell r="AO293">
            <v>2.0949777437660009</v>
          </cell>
          <cell r="AP293">
            <v>53.669820000000001</v>
          </cell>
          <cell r="AQ293">
            <v>42.311874787322331</v>
          </cell>
          <cell r="AR293">
            <v>2.2100955009672147</v>
          </cell>
          <cell r="AS293">
            <v>-2.2486870171181046</v>
          </cell>
          <cell r="AT293">
            <v>0</v>
          </cell>
          <cell r="AU293" t="str">
            <v/>
          </cell>
          <cell r="AV293">
            <v>0</v>
          </cell>
          <cell r="AW293" t="str">
            <v>Slight DAMMAGED formation S =-2.2</v>
          </cell>
        </row>
        <row r="294">
          <cell r="C294" t="str">
            <v>Igolskoye!1081</v>
          </cell>
          <cell r="D294">
            <v>31</v>
          </cell>
          <cell r="E294">
            <v>1081</v>
          </cell>
          <cell r="F294">
            <v>2747.4</v>
          </cell>
          <cell r="G294">
            <v>36812</v>
          </cell>
          <cell r="H294">
            <v>200</v>
          </cell>
          <cell r="I294">
            <v>84</v>
          </cell>
          <cell r="J294">
            <v>27.965520000000001</v>
          </cell>
          <cell r="K294">
            <v>33</v>
          </cell>
          <cell r="L294">
            <v>1</v>
          </cell>
          <cell r="M294">
            <v>99</v>
          </cell>
          <cell r="N294">
            <v>2320</v>
          </cell>
          <cell r="O294">
            <v>51.466000000000008</v>
          </cell>
          <cell r="P294">
            <v>0</v>
          </cell>
          <cell r="R294">
            <v>0.23087631148781604</v>
          </cell>
          <cell r="S294">
            <v>0.23087631148781604</v>
          </cell>
          <cell r="T294">
            <v>29.089178918584327</v>
          </cell>
          <cell r="U294" t="str">
            <v>Old</v>
          </cell>
          <cell r="X294">
            <v>28.5</v>
          </cell>
          <cell r="Y294">
            <v>0.3574</v>
          </cell>
          <cell r="Z294">
            <v>-4.6165852807692698</v>
          </cell>
          <cell r="AA294">
            <v>-4.4032</v>
          </cell>
          <cell r="AB294">
            <v>-4.3260056562571219</v>
          </cell>
          <cell r="AC294" t="str">
            <v>J-1,103</v>
          </cell>
          <cell r="AE294">
            <v>13.872</v>
          </cell>
          <cell r="AF294" t="str">
            <v>20/40</v>
          </cell>
          <cell r="AG294">
            <v>6</v>
          </cell>
          <cell r="AH294">
            <v>79.599999999999994</v>
          </cell>
          <cell r="AI294">
            <v>250</v>
          </cell>
          <cell r="AJ294">
            <v>1973.1811230063361</v>
          </cell>
          <cell r="AK294">
            <v>1</v>
          </cell>
          <cell r="AL294" t="str">
            <v>0.22095:-4.40320!29.08918</v>
          </cell>
          <cell r="AM294">
            <v>0.22095000000000001</v>
          </cell>
          <cell r="AN294">
            <v>-4.4032</v>
          </cell>
          <cell r="AO294">
            <v>1.129711790871474</v>
          </cell>
          <cell r="AP294">
            <v>29.089179999999999</v>
          </cell>
          <cell r="AQ294">
            <v>29.089178918584327</v>
          </cell>
          <cell r="AR294">
            <v>1.4243375049111013</v>
          </cell>
          <cell r="AS294">
            <v>-3.2698597263275255</v>
          </cell>
          <cell r="AT294">
            <v>0</v>
          </cell>
          <cell r="AU294" t="str">
            <v/>
          </cell>
          <cell r="AV294">
            <v>0</v>
          </cell>
          <cell r="AW294" t="str">
            <v>Proppant Pack damage=22%</v>
          </cell>
        </row>
        <row r="295">
          <cell r="C295" t="str">
            <v>Igolskoye!290</v>
          </cell>
          <cell r="D295">
            <v>31</v>
          </cell>
          <cell r="E295">
            <v>290</v>
          </cell>
          <cell r="F295">
            <v>2746.7</v>
          </cell>
          <cell r="G295">
            <v>36837</v>
          </cell>
          <cell r="H295">
            <v>200</v>
          </cell>
          <cell r="I295">
            <v>84</v>
          </cell>
          <cell r="J295">
            <v>30.507840000000002</v>
          </cell>
          <cell r="K295">
            <v>36</v>
          </cell>
          <cell r="L295">
            <v>1</v>
          </cell>
          <cell r="M295">
            <v>99</v>
          </cell>
          <cell r="N295">
            <v>2320</v>
          </cell>
          <cell r="O295">
            <v>51.402999999999984</v>
          </cell>
          <cell r="P295">
            <v>0</v>
          </cell>
          <cell r="R295">
            <v>0.25179233109488558</v>
          </cell>
          <cell r="S295">
            <v>0.25179233109488558</v>
          </cell>
          <cell r="T295">
            <v>31.724485385037347</v>
          </cell>
          <cell r="U295" t="str">
            <v>Old</v>
          </cell>
          <cell r="X295">
            <v>38</v>
          </cell>
          <cell r="Y295">
            <v>1.8154999999999999</v>
          </cell>
          <cell r="Z295">
            <v>-6.5464421018002605</v>
          </cell>
          <cell r="AA295">
            <v>-3.5741900000000002</v>
          </cell>
          <cell r="AB295">
            <v>-4.455101305259987</v>
          </cell>
          <cell r="AC295" t="str">
            <v>J-1,71</v>
          </cell>
          <cell r="AE295">
            <v>11.173999999999999</v>
          </cell>
          <cell r="AF295" t="str">
            <v>20/40</v>
          </cell>
          <cell r="AG295">
            <v>5.6</v>
          </cell>
          <cell r="AH295">
            <v>128.6</v>
          </cell>
          <cell r="AI295">
            <v>250</v>
          </cell>
          <cell r="AJ295">
            <v>1054.075845464293</v>
          </cell>
          <cell r="AK295">
            <v>1</v>
          </cell>
          <cell r="AL295" t="str">
            <v>1:-3.57419!210.44421</v>
          </cell>
          <cell r="AM295">
            <v>1</v>
          </cell>
          <cell r="AN295">
            <v>-3.5741900000000002</v>
          </cell>
          <cell r="AO295">
            <v>0.21811319446834332</v>
          </cell>
          <cell r="AP295">
            <v>210.44421</v>
          </cell>
          <cell r="AQ295">
            <v>31.724485385037347</v>
          </cell>
          <cell r="AR295">
            <v>7.2103106699306947</v>
          </cell>
          <cell r="AS295">
            <v>18.161003127441909</v>
          </cell>
          <cell r="AT295">
            <v>0</v>
          </cell>
          <cell r="AU295" t="str">
            <v/>
          </cell>
          <cell r="AV295">
            <v>0</v>
          </cell>
          <cell r="AW295" t="str">
            <v>DAMMAGED formation S =18.2</v>
          </cell>
        </row>
        <row r="296">
          <cell r="C296" t="str">
            <v>Igolskoye!341</v>
          </cell>
          <cell r="D296">
            <v>38</v>
          </cell>
          <cell r="E296">
            <v>341</v>
          </cell>
          <cell r="F296">
            <v>2745.6</v>
          </cell>
          <cell r="G296">
            <v>36852</v>
          </cell>
          <cell r="H296">
            <v>212</v>
          </cell>
          <cell r="I296">
            <v>84</v>
          </cell>
          <cell r="J296">
            <v>12.711599999999999</v>
          </cell>
          <cell r="K296">
            <v>15</v>
          </cell>
          <cell r="L296">
            <v>1</v>
          </cell>
          <cell r="M296">
            <v>99</v>
          </cell>
          <cell r="N296">
            <v>1278</v>
          </cell>
          <cell r="O296">
            <v>145.08399999999997</v>
          </cell>
          <cell r="P296">
            <v>0</v>
          </cell>
          <cell r="R296">
            <v>0.2241616354832924</v>
          </cell>
          <cell r="S296">
            <v>0.2241616354832924</v>
          </cell>
          <cell r="T296">
            <v>28.243165698703944</v>
          </cell>
          <cell r="U296" t="str">
            <v>Old</v>
          </cell>
          <cell r="X296">
            <v>28.3</v>
          </cell>
          <cell r="Y296">
            <v>1.4362999999999999</v>
          </cell>
          <cell r="Z296">
            <v>-6.4803311967358059</v>
          </cell>
          <cell r="AA296">
            <v>-4.1261000000000001</v>
          </cell>
          <cell r="AB296">
            <v>-4.1366723247697834</v>
          </cell>
          <cell r="AC296" t="str">
            <v>J-1,107</v>
          </cell>
          <cell r="AE296">
            <v>9.359</v>
          </cell>
          <cell r="AF296" t="str">
            <v>20/40</v>
          </cell>
          <cell r="AG296">
            <v>2.8</v>
          </cell>
          <cell r="AH296">
            <v>75.3</v>
          </cell>
          <cell r="AI296">
            <v>250</v>
          </cell>
          <cell r="AJ296">
            <v>3015.5645533806805</v>
          </cell>
          <cell r="AK296">
            <v>1</v>
          </cell>
          <cell r="AL296" t="str">
            <v>1:-4.12610!140.23452</v>
          </cell>
          <cell r="AM296">
            <v>1</v>
          </cell>
          <cell r="AN296">
            <v>-4.1261000000000001</v>
          </cell>
          <cell r="AO296">
            <v>0.79960730406215819</v>
          </cell>
          <cell r="AP296">
            <v>140.23452</v>
          </cell>
          <cell r="AQ296">
            <v>28.243165698703944</v>
          </cell>
          <cell r="AR296">
            <v>6.4074288466110483</v>
          </cell>
          <cell r="AS296">
            <v>11.81470829735628</v>
          </cell>
          <cell r="AT296">
            <v>0</v>
          </cell>
          <cell r="AU296" t="str">
            <v/>
          </cell>
          <cell r="AV296">
            <v>0</v>
          </cell>
          <cell r="AW296" t="str">
            <v>DAMMAGED formation S =11.8</v>
          </cell>
        </row>
        <row r="297">
          <cell r="C297" t="str">
            <v>Igolskoye!235</v>
          </cell>
          <cell r="D297">
            <v>31</v>
          </cell>
          <cell r="E297">
            <v>235</v>
          </cell>
          <cell r="F297">
            <v>2741</v>
          </cell>
          <cell r="G297">
            <v>36871</v>
          </cell>
          <cell r="H297">
            <v>230</v>
          </cell>
          <cell r="I297">
            <v>84</v>
          </cell>
          <cell r="J297">
            <v>29.406168000000001</v>
          </cell>
          <cell r="K297">
            <v>34.700000000000003</v>
          </cell>
          <cell r="L297">
            <v>1</v>
          </cell>
          <cell r="M297">
            <v>99</v>
          </cell>
          <cell r="N297">
            <v>1900</v>
          </cell>
          <cell r="O297">
            <v>88.69</v>
          </cell>
          <cell r="P297">
            <v>0</v>
          </cell>
          <cell r="R297">
            <v>0.24555940839289506</v>
          </cell>
          <cell r="S297">
            <v>0.24555940839289506</v>
          </cell>
          <cell r="T297">
            <v>30.939170501515928</v>
          </cell>
          <cell r="U297" t="str">
            <v>Old</v>
          </cell>
          <cell r="X297">
            <v>26.37</v>
          </cell>
          <cell r="Y297">
            <v>0.95389999999999997</v>
          </cell>
          <cell r="Z297">
            <v>-6.0947466097479275</v>
          </cell>
          <cell r="AA297">
            <v>-4.4809999999999999</v>
          </cell>
          <cell r="AB297">
            <v>-3.866702242134652</v>
          </cell>
          <cell r="AC297" t="str">
            <v>J-1,105</v>
          </cell>
          <cell r="AE297">
            <v>10.462</v>
          </cell>
          <cell r="AF297" t="str">
            <v>20/40</v>
          </cell>
          <cell r="AG297">
            <v>2.8</v>
          </cell>
          <cell r="AH297">
            <v>53.2</v>
          </cell>
          <cell r="AI297">
            <v>250</v>
          </cell>
          <cell r="AJ297">
            <v>4771.3056904684072</v>
          </cell>
          <cell r="AK297">
            <v>1</v>
          </cell>
          <cell r="AL297" t="str">
            <v>1:-4.48100!81.92262</v>
          </cell>
          <cell r="AM297">
            <v>1</v>
          </cell>
          <cell r="AN297">
            <v>-4.4809999999999999</v>
          </cell>
          <cell r="AO297">
            <v>3.0653481557342301</v>
          </cell>
          <cell r="AP297">
            <v>81.922619999999995</v>
          </cell>
          <cell r="AQ297">
            <v>30.939170501515928</v>
          </cell>
          <cell r="AR297">
            <v>3.8846035592867607</v>
          </cell>
          <cell r="AS297">
            <v>2.9989097523103974</v>
          </cell>
          <cell r="AT297">
            <v>0</v>
          </cell>
          <cell r="AU297" t="str">
            <v/>
          </cell>
          <cell r="AV297">
            <v>0</v>
          </cell>
          <cell r="AW297" t="str">
            <v>DAMMAGED formation S =3.0</v>
          </cell>
        </row>
        <row r="298">
          <cell r="C298" t="str">
            <v>Igolskoye!1096</v>
          </cell>
          <cell r="D298">
            <v>38</v>
          </cell>
          <cell r="E298">
            <v>1096</v>
          </cell>
          <cell r="F298">
            <v>2736.4</v>
          </cell>
          <cell r="G298">
            <v>36893</v>
          </cell>
          <cell r="H298">
            <v>230</v>
          </cell>
          <cell r="I298">
            <v>84</v>
          </cell>
          <cell r="J298">
            <v>27.287568000000004</v>
          </cell>
          <cell r="K298">
            <v>32.200000000000003</v>
          </cell>
          <cell r="L298">
            <v>1</v>
          </cell>
          <cell r="M298">
            <v>99</v>
          </cell>
          <cell r="N298">
            <v>1670</v>
          </cell>
          <cell r="O298">
            <v>108.976</v>
          </cell>
          <cell r="P298">
            <v>0</v>
          </cell>
          <cell r="R298">
            <v>0.26606292966684297</v>
          </cell>
          <cell r="S298">
            <v>0.26606292966684297</v>
          </cell>
          <cell r="T298">
            <v>33.522504386899598</v>
          </cell>
          <cell r="U298" t="str">
            <v>Old</v>
          </cell>
          <cell r="X298">
            <v>1</v>
          </cell>
          <cell r="Y298">
            <v>0.73089999999999999</v>
          </cell>
          <cell r="Z298">
            <v>-5.6892424669618116</v>
          </cell>
          <cell r="AA298">
            <v>-4.46401</v>
          </cell>
          <cell r="AB298">
            <v>-3.9065038372898728</v>
          </cell>
          <cell r="AC298" t="str">
            <v>J-1,104</v>
          </cell>
          <cell r="AE298">
            <v>10.717000000000001</v>
          </cell>
          <cell r="AF298" t="str">
            <v>20/40</v>
          </cell>
          <cell r="AG298">
            <v>3.9</v>
          </cell>
          <cell r="AH298">
            <v>141.6</v>
          </cell>
          <cell r="AI298">
            <v>250</v>
          </cell>
          <cell r="AJ298">
            <v>1318.3707540514836</v>
          </cell>
          <cell r="AK298">
            <v>1</v>
          </cell>
          <cell r="AL298" t="str">
            <v>0.51978:-4.46401!33.52250</v>
          </cell>
          <cell r="AM298">
            <v>0.51978000000000002</v>
          </cell>
          <cell r="AN298">
            <v>-4.46401</v>
          </cell>
          <cell r="AO298">
            <v>0.56301774023716944</v>
          </cell>
          <cell r="AP298">
            <v>33.522500000000001</v>
          </cell>
          <cell r="AQ298">
            <v>33.522504386899598</v>
          </cell>
          <cell r="AR298">
            <v>1.4575224737442427</v>
          </cell>
          <cell r="AS298" t="str">
            <v/>
          </cell>
          <cell r="AT298">
            <v>0</v>
          </cell>
          <cell r="AU298" t="str">
            <v/>
          </cell>
          <cell r="AV298">
            <v>0</v>
          </cell>
          <cell r="AW298" t="str">
            <v>Proppant Pack damage=52%</v>
          </cell>
        </row>
        <row r="299">
          <cell r="C299" t="str">
            <v>Igolskoye!147</v>
          </cell>
          <cell r="D299">
            <v>24</v>
          </cell>
          <cell r="E299">
            <v>147</v>
          </cell>
          <cell r="F299">
            <v>2753.45</v>
          </cell>
          <cell r="G299">
            <v>36885</v>
          </cell>
          <cell r="H299">
            <v>261</v>
          </cell>
          <cell r="I299">
            <v>84</v>
          </cell>
          <cell r="J299">
            <v>10.189824000000002</v>
          </cell>
          <cell r="K299">
            <v>12</v>
          </cell>
          <cell r="L299">
            <v>0.8</v>
          </cell>
          <cell r="M299">
            <v>99.2</v>
          </cell>
          <cell r="N299">
            <v>2093</v>
          </cell>
          <cell r="O299">
            <v>72.440499999999986</v>
          </cell>
          <cell r="P299">
            <v>0</v>
          </cell>
          <cell r="R299">
            <v>6.3879904050332809E-2</v>
          </cell>
          <cell r="S299">
            <v>6.3879904050332809E-2</v>
          </cell>
          <cell r="T299">
            <v>8.0485258372650037</v>
          </cell>
          <cell r="U299" t="str">
            <v>Old</v>
          </cell>
          <cell r="X299">
            <v>23</v>
          </cell>
          <cell r="Y299">
            <v>1.3287</v>
          </cell>
          <cell r="Z299">
            <v>-6.8911521704023588</v>
          </cell>
          <cell r="AA299">
            <v>-4.2526000000000002</v>
          </cell>
          <cell r="AB299">
            <v>-4.3147408849478524</v>
          </cell>
          <cell r="AC299" t="str">
            <v>J-1,105</v>
          </cell>
          <cell r="AE299">
            <v>10.545999999999999</v>
          </cell>
          <cell r="AF299" t="str">
            <v>20/40</v>
          </cell>
          <cell r="AG299">
            <v>3.6</v>
          </cell>
          <cell r="AH299">
            <v>82.5</v>
          </cell>
          <cell r="AI299">
            <v>250</v>
          </cell>
          <cell r="AJ299">
            <v>2412.2566242131456</v>
          </cell>
          <cell r="AK299">
            <v>1</v>
          </cell>
          <cell r="AL299" t="str">
            <v>1:-4.25260!124.16204</v>
          </cell>
          <cell r="AM299">
            <v>1</v>
          </cell>
          <cell r="AN299">
            <v>-4.2526000000000002</v>
          </cell>
          <cell r="AO299">
            <v>0.84778010443765106</v>
          </cell>
          <cell r="AP299">
            <v>124.16204</v>
          </cell>
          <cell r="AQ299">
            <v>8.0485258372650037</v>
          </cell>
          <cell r="AR299">
            <v>20.799960580263733</v>
          </cell>
          <cell r="AS299">
            <v>51.611919794296931</v>
          </cell>
          <cell r="AT299">
            <v>0</v>
          </cell>
          <cell r="AU299" t="str">
            <v/>
          </cell>
          <cell r="AV299">
            <v>0</v>
          </cell>
          <cell r="AW299" t="str">
            <v>DAMMAGED formation S =51.6</v>
          </cell>
        </row>
        <row r="300">
          <cell r="C300" t="str">
            <v>Igolskoye!156</v>
          </cell>
          <cell r="D300">
            <v>24</v>
          </cell>
          <cell r="E300">
            <v>156</v>
          </cell>
          <cell r="F300">
            <v>2740</v>
          </cell>
          <cell r="G300">
            <v>36884</v>
          </cell>
          <cell r="H300">
            <v>226</v>
          </cell>
          <cell r="I300">
            <v>84</v>
          </cell>
          <cell r="J300">
            <v>10.169280000000001</v>
          </cell>
          <cell r="K300">
            <v>12</v>
          </cell>
          <cell r="L300">
            <v>1</v>
          </cell>
          <cell r="M300">
            <v>99</v>
          </cell>
          <cell r="N300">
            <v>1058</v>
          </cell>
          <cell r="O300">
            <v>164.38</v>
          </cell>
          <cell r="P300">
            <v>0</v>
          </cell>
          <cell r="R300">
            <v>0.19474196689386561</v>
          </cell>
          <cell r="S300">
            <v>0.19474196689386561</v>
          </cell>
          <cell r="T300">
            <v>24.53644499700712</v>
          </cell>
          <cell r="U300" t="str">
            <v>Old</v>
          </cell>
          <cell r="X300">
            <v>20.5</v>
          </cell>
          <cell r="Y300">
            <v>0.84260000000000002</v>
          </cell>
          <cell r="Z300">
            <v>-6.1948213586623435</v>
          </cell>
          <cell r="AA300">
            <v>-4.5377299999999998</v>
          </cell>
          <cell r="AB300">
            <v>-4.2528132225967132</v>
          </cell>
          <cell r="AC300" t="str">
            <v>J-1,107</v>
          </cell>
          <cell r="AE300">
            <v>11.041</v>
          </cell>
          <cell r="AF300" t="str">
            <v>20/40</v>
          </cell>
          <cell r="AG300">
            <v>3.8</v>
          </cell>
          <cell r="AH300">
            <v>112.7</v>
          </cell>
          <cell r="AI300">
            <v>250</v>
          </cell>
          <cell r="AJ300">
            <v>1751.4312211801443</v>
          </cell>
          <cell r="AK300">
            <v>1</v>
          </cell>
          <cell r="AL300" t="str">
            <v>1:-4.53773!70.78065</v>
          </cell>
          <cell r="AM300">
            <v>1</v>
          </cell>
          <cell r="AN300">
            <v>-4.5377299999999998</v>
          </cell>
          <cell r="AO300">
            <v>0.83433069433055074</v>
          </cell>
          <cell r="AP300">
            <v>70.780649999999994</v>
          </cell>
          <cell r="AQ300">
            <v>24.53644499700712</v>
          </cell>
          <cell r="AR300">
            <v>4.3267450265329712</v>
          </cell>
          <cell r="AS300">
            <v>3.8999466748321163</v>
          </cell>
          <cell r="AT300">
            <v>0</v>
          </cell>
          <cell r="AU300" t="str">
            <v/>
          </cell>
          <cell r="AV300">
            <v>0</v>
          </cell>
          <cell r="AW300" t="str">
            <v>DAMMAGED formation S =3.9</v>
          </cell>
        </row>
        <row r="301">
          <cell r="C301" t="str">
            <v>Igolskoye!271</v>
          </cell>
          <cell r="D301">
            <v>31</v>
          </cell>
          <cell r="E301">
            <v>271</v>
          </cell>
          <cell r="F301">
            <v>2744.9</v>
          </cell>
          <cell r="G301">
            <v>36892</v>
          </cell>
          <cell r="H301">
            <v>257</v>
          </cell>
          <cell r="I301">
            <v>84</v>
          </cell>
          <cell r="J301">
            <v>9.3218399999999999</v>
          </cell>
          <cell r="K301">
            <v>11</v>
          </cell>
          <cell r="L301">
            <v>1</v>
          </cell>
          <cell r="M301">
            <v>99</v>
          </cell>
          <cell r="N301">
            <v>2093</v>
          </cell>
          <cell r="O301">
            <v>71.671000000000006</v>
          </cell>
          <cell r="P301">
            <v>0</v>
          </cell>
          <cell r="R301">
            <v>5.9612601087777606E-2</v>
          </cell>
          <cell r="S301">
            <v>5.9612601087777606E-2</v>
          </cell>
          <cell r="T301">
            <v>7.5108685151359476</v>
          </cell>
          <cell r="U301" t="str">
            <v>Old</v>
          </cell>
          <cell r="X301">
            <v>44.5</v>
          </cell>
          <cell r="Y301">
            <v>0.49070000000000003</v>
          </cell>
          <cell r="Z301">
            <v>-6.6118951426831538</v>
          </cell>
          <cell r="AA301">
            <v>-4.7464500000000003</v>
          </cell>
          <cell r="AB301">
            <v>-4.1428913923886856</v>
          </cell>
          <cell r="AC301" t="str">
            <v>J-1,104</v>
          </cell>
          <cell r="AE301">
            <v>14.786</v>
          </cell>
          <cell r="AF301" t="str">
            <v>20/40</v>
          </cell>
          <cell r="AG301">
            <v>11.2</v>
          </cell>
          <cell r="AH301">
            <v>53.1</v>
          </cell>
          <cell r="AI301">
            <v>250</v>
          </cell>
          <cell r="AJ301">
            <v>1689.0027166602333</v>
          </cell>
          <cell r="AK301">
            <v>1</v>
          </cell>
          <cell r="AL301" t="str">
            <v>1:-4.74645!34.17492</v>
          </cell>
          <cell r="AM301">
            <v>1</v>
          </cell>
          <cell r="AN301">
            <v>-4.7464500000000003</v>
          </cell>
          <cell r="AO301">
            <v>10.424286598949454</v>
          </cell>
          <cell r="AP301">
            <v>34.17492</v>
          </cell>
          <cell r="AQ301">
            <v>7.5108685151359476</v>
          </cell>
          <cell r="AR301">
            <v>7.4365500017345774</v>
          </cell>
          <cell r="AS301">
            <v>10.235238107714459</v>
          </cell>
          <cell r="AT301">
            <v>0</v>
          </cell>
          <cell r="AU301" t="str">
            <v/>
          </cell>
          <cell r="AV301">
            <v>0</v>
          </cell>
          <cell r="AW301" t="str">
            <v>DAMMAGED formation S =10.2</v>
          </cell>
        </row>
        <row r="302">
          <cell r="C302" t="str">
            <v>Pervomayskoye!583</v>
          </cell>
          <cell r="D302">
            <v>34</v>
          </cell>
          <cell r="E302">
            <v>583</v>
          </cell>
          <cell r="F302">
            <v>2491.85</v>
          </cell>
          <cell r="G302">
            <v>36606</v>
          </cell>
          <cell r="H302">
            <v>233</v>
          </cell>
          <cell r="I302">
            <v>63</v>
          </cell>
          <cell r="J302">
            <v>71.385599999999997</v>
          </cell>
          <cell r="K302">
            <v>88</v>
          </cell>
          <cell r="L302">
            <v>4</v>
          </cell>
          <cell r="M302">
            <v>96</v>
          </cell>
          <cell r="N302">
            <v>1569</v>
          </cell>
          <cell r="O302">
            <v>96.056499999999986</v>
          </cell>
          <cell r="P302">
            <v>0</v>
          </cell>
          <cell r="R302">
            <v>0.64260078061390269</v>
          </cell>
          <cell r="S302">
            <v>0.64260078061390269</v>
          </cell>
          <cell r="T302">
            <v>80.964257268490854</v>
          </cell>
          <cell r="U302" t="str">
            <v>Old</v>
          </cell>
          <cell r="V302" t="str">
            <v>First 4 months data Missing</v>
          </cell>
          <cell r="X302">
            <v>116</v>
          </cell>
          <cell r="Y302">
            <v>1.3894</v>
          </cell>
          <cell r="Z302">
            <v>-5.3146009373283309</v>
          </cell>
          <cell r="AA302">
            <v>-4.4523299999999999</v>
          </cell>
          <cell r="AB302">
            <v>-4.012993146663856</v>
          </cell>
          <cell r="AC302" t="str">
            <v>J-1,49</v>
          </cell>
          <cell r="AE302">
            <v>10.199999999999999</v>
          </cell>
          <cell r="AF302" t="str">
            <v>16/30</v>
          </cell>
          <cell r="AG302">
            <v>9.1</v>
          </cell>
          <cell r="AH302">
            <v>45.8</v>
          </cell>
          <cell r="AI302">
            <v>420</v>
          </cell>
          <cell r="AJ302">
            <v>2793.1533057790894</v>
          </cell>
          <cell r="AK302">
            <v>1</v>
          </cell>
          <cell r="AL302" t="str">
            <v>1:-4.45233!120.64326</v>
          </cell>
          <cell r="AM302">
            <v>1</v>
          </cell>
          <cell r="AN302">
            <v>-4.4523299999999999</v>
          </cell>
          <cell r="AO302">
            <v>4.6001037136553435</v>
          </cell>
          <cell r="AP302">
            <v>120.64326</v>
          </cell>
          <cell r="AQ302">
            <v>80.964257268490854</v>
          </cell>
          <cell r="AR302">
            <v>2.162150103966761</v>
          </cell>
          <cell r="AS302">
            <v>-1.405502465412038</v>
          </cell>
          <cell r="AT302">
            <v>0</v>
          </cell>
          <cell r="AU302" t="str">
            <v/>
          </cell>
          <cell r="AV302">
            <v>0</v>
          </cell>
          <cell r="AW302" t="str">
            <v>Slight DAMMAGED formation S =-1.4</v>
          </cell>
        </row>
        <row r="303">
          <cell r="C303" t="str">
            <v>Pervomayskoye!145</v>
          </cell>
          <cell r="D303">
            <v>8</v>
          </cell>
          <cell r="E303">
            <v>145</v>
          </cell>
          <cell r="F303">
            <v>2487.4</v>
          </cell>
          <cell r="G303">
            <v>36612</v>
          </cell>
          <cell r="H303">
            <v>237</v>
          </cell>
          <cell r="I303">
            <v>63</v>
          </cell>
          <cell r="J303">
            <v>56.192500000000003</v>
          </cell>
          <cell r="K303">
            <v>70</v>
          </cell>
          <cell r="L303">
            <v>5</v>
          </cell>
          <cell r="M303">
            <v>95</v>
          </cell>
          <cell r="N303">
            <v>1761</v>
          </cell>
          <cell r="O303">
            <v>78.376000000000005</v>
          </cell>
          <cell r="P303">
            <v>0</v>
          </cell>
          <cell r="R303">
            <v>0.44129513818842042</v>
          </cell>
          <cell r="S303">
            <v>0.44129513818842042</v>
          </cell>
          <cell r="T303">
            <v>55.600824302591107</v>
          </cell>
          <cell r="U303" t="str">
            <v>Old</v>
          </cell>
          <cell r="X303">
            <v>59</v>
          </cell>
          <cell r="Y303">
            <v>1.2295</v>
          </cell>
          <cell r="Z303">
            <v>-5.7086382437022332</v>
          </cell>
          <cell r="AA303">
            <v>-4.2653699999999999</v>
          </cell>
          <cell r="AB303">
            <v>-4.2862709187617494</v>
          </cell>
          <cell r="AC303" t="str">
            <v>J-1,56</v>
          </cell>
          <cell r="AE303">
            <v>15.519</v>
          </cell>
          <cell r="AF303" t="str">
            <v>16/30</v>
          </cell>
          <cell r="AG303">
            <v>11.4</v>
          </cell>
          <cell r="AH303">
            <v>31.1</v>
          </cell>
          <cell r="AI303">
            <v>420</v>
          </cell>
          <cell r="AJ303">
            <v>4995.741573281729</v>
          </cell>
          <cell r="AK303">
            <v>1</v>
          </cell>
          <cell r="AL303" t="str">
            <v>1:-4.26537!114.37209</v>
          </cell>
          <cell r="AM303">
            <v>1</v>
          </cell>
          <cell r="AN303">
            <v>-4.2653699999999999</v>
          </cell>
          <cell r="AO303">
            <v>16.01121795488492</v>
          </cell>
          <cell r="AP303">
            <v>114.37209</v>
          </cell>
          <cell r="AQ303">
            <v>55.600824302591107</v>
          </cell>
          <cell r="AR303">
            <v>2.7861143781427384</v>
          </cell>
          <cell r="AS303">
            <v>0.75124660653501252</v>
          </cell>
          <cell r="AT303">
            <v>0</v>
          </cell>
          <cell r="AU303" t="str">
            <v/>
          </cell>
          <cell r="AV303">
            <v>0</v>
          </cell>
          <cell r="AW303" t="str">
            <v>DAMMAGED formation S =0.8</v>
          </cell>
        </row>
        <row r="304">
          <cell r="C304" t="str">
            <v>Pervomayskoye!723</v>
          </cell>
          <cell r="D304">
            <v>45</v>
          </cell>
          <cell r="E304">
            <v>723</v>
          </cell>
          <cell r="F304">
            <v>2514.6999999999998</v>
          </cell>
          <cell r="G304">
            <v>36772</v>
          </cell>
          <cell r="H304">
            <v>231</v>
          </cell>
          <cell r="I304">
            <v>63</v>
          </cell>
          <cell r="J304">
            <v>18.251999999999999</v>
          </cell>
          <cell r="K304">
            <v>24</v>
          </cell>
          <cell r="L304">
            <v>10</v>
          </cell>
          <cell r="M304">
            <v>90</v>
          </cell>
          <cell r="N304">
            <v>1952</v>
          </cell>
          <cell r="O304">
            <v>63.642999999999979</v>
          </cell>
          <cell r="P304">
            <v>0</v>
          </cell>
          <cell r="R304">
            <v>0.14340601229706554</v>
          </cell>
          <cell r="S304">
            <v>0.14340601229706554</v>
          </cell>
          <cell r="T304">
            <v>18.068389618785933</v>
          </cell>
          <cell r="U304" t="str">
            <v>Old</v>
          </cell>
          <cell r="X304">
            <v>31.5</v>
          </cell>
          <cell r="Y304">
            <v>2.5228000000000002</v>
          </cell>
          <cell r="Z304">
            <v>-6.857800900336863</v>
          </cell>
          <cell r="AA304">
            <v>-4.6743899999999998</v>
          </cell>
          <cell r="AB304">
            <v>-4.4297627701343387</v>
          </cell>
          <cell r="AC304" t="str">
            <v>J-1,103</v>
          </cell>
          <cell r="AE304">
            <v>21.805</v>
          </cell>
          <cell r="AF304" t="str">
            <v>16/30</v>
          </cell>
          <cell r="AG304">
            <v>10.6</v>
          </cell>
          <cell r="AH304">
            <v>100.5</v>
          </cell>
          <cell r="AI304">
            <v>420</v>
          </cell>
          <cell r="AJ304">
            <v>2336.068835478065</v>
          </cell>
          <cell r="AK304">
            <v>1</v>
          </cell>
          <cell r="AL304" t="str">
            <v>1:-4.67439!200.50359</v>
          </cell>
          <cell r="AM304">
            <v>1</v>
          </cell>
          <cell r="AN304">
            <v>-4.6743899999999998</v>
          </cell>
          <cell r="AO304">
            <v>1.2288624850127023</v>
          </cell>
          <cell r="AP304">
            <v>200.50359</v>
          </cell>
          <cell r="AQ304">
            <v>18.068389618785933</v>
          </cell>
          <cell r="AR304">
            <v>17.592010479909174</v>
          </cell>
          <cell r="AS304">
            <v>35.14072768030465</v>
          </cell>
          <cell r="AT304">
            <v>0</v>
          </cell>
          <cell r="AU304" t="str">
            <v/>
          </cell>
          <cell r="AV304">
            <v>0</v>
          </cell>
          <cell r="AW304" t="str">
            <v>DAMMAGED formation S =35.1</v>
          </cell>
        </row>
        <row r="305">
          <cell r="C305" t="str">
            <v>Pervomayskoye!547</v>
          </cell>
          <cell r="D305">
            <v>35</v>
          </cell>
          <cell r="E305">
            <v>547</v>
          </cell>
          <cell r="F305">
            <v>2476.5</v>
          </cell>
          <cell r="G305">
            <v>36819</v>
          </cell>
          <cell r="H305">
            <v>244</v>
          </cell>
          <cell r="I305">
            <v>63</v>
          </cell>
          <cell r="J305">
            <v>7.6050000000000004</v>
          </cell>
          <cell r="K305">
            <v>10</v>
          </cell>
          <cell r="L305">
            <v>10</v>
          </cell>
          <cell r="M305">
            <v>90</v>
          </cell>
          <cell r="N305">
            <v>1008</v>
          </cell>
          <cell r="O305">
            <v>145.16499999999999</v>
          </cell>
          <cell r="P305">
            <v>0</v>
          </cell>
          <cell r="R305">
            <v>0.10117873223048514</v>
          </cell>
          <cell r="S305">
            <v>0.10117873223048514</v>
          </cell>
          <cell r="T305">
            <v>12.747978454963482</v>
          </cell>
          <cell r="U305" t="str">
            <v>Old</v>
          </cell>
          <cell r="X305">
            <v>28</v>
          </cell>
          <cell r="Y305">
            <v>0.36880000000000002</v>
          </cell>
          <cell r="Z305">
            <v>-6.030383507797386</v>
          </cell>
          <cell r="AA305">
            <v>-5.3164400000000001</v>
          </cell>
          <cell r="AB305">
            <v>-4.545082527256155</v>
          </cell>
          <cell r="AC305" t="str">
            <v>J-1,105</v>
          </cell>
          <cell r="AE305">
            <v>22.86</v>
          </cell>
          <cell r="AF305" t="str">
            <v>16/30</v>
          </cell>
          <cell r="AG305">
            <v>9.1999999999999993</v>
          </cell>
          <cell r="AH305">
            <v>92.8</v>
          </cell>
          <cell r="AI305">
            <v>420</v>
          </cell>
          <cell r="AJ305">
            <v>3055.9193908480543</v>
          </cell>
          <cell r="AK305">
            <v>1</v>
          </cell>
          <cell r="AL305" t="str">
            <v>0.64648:-5.31644!12.74798</v>
          </cell>
          <cell r="AM305">
            <v>0.64648000000000005</v>
          </cell>
          <cell r="AN305">
            <v>-5.3164400000000001</v>
          </cell>
          <cell r="AO305">
            <v>15.363687524616934</v>
          </cell>
          <cell r="AP305">
            <v>12.74798</v>
          </cell>
          <cell r="AQ305">
            <v>12.747978454963482</v>
          </cell>
          <cell r="AR305">
            <v>2.1644134803859991</v>
          </cell>
          <cell r="AS305">
            <v>-3.2698594066896245</v>
          </cell>
          <cell r="AT305">
            <v>0</v>
          </cell>
          <cell r="AU305" t="str">
            <v/>
          </cell>
          <cell r="AV305">
            <v>0</v>
          </cell>
          <cell r="AW305" t="str">
            <v>Proppant Pack damage=65%</v>
          </cell>
        </row>
        <row r="306">
          <cell r="C306" t="str">
            <v>Pervomayskoye!107</v>
          </cell>
          <cell r="D306">
            <v>8</v>
          </cell>
          <cell r="E306">
            <v>107</v>
          </cell>
          <cell r="F306">
            <v>2478</v>
          </cell>
          <cell r="G306">
            <v>36848</v>
          </cell>
          <cell r="H306">
            <v>235</v>
          </cell>
          <cell r="I306">
            <v>63</v>
          </cell>
          <cell r="J306">
            <v>9.0076999999999998</v>
          </cell>
          <cell r="K306">
            <v>13</v>
          </cell>
          <cell r="L306">
            <v>18</v>
          </cell>
          <cell r="M306">
            <v>82</v>
          </cell>
          <cell r="N306">
            <v>867</v>
          </cell>
          <cell r="O306">
            <v>157.99</v>
          </cell>
          <cell r="P306">
            <v>0</v>
          </cell>
          <cell r="R306">
            <v>0.16880924555252561</v>
          </cell>
          <cell r="S306">
            <v>0.16880924555252561</v>
          </cell>
          <cell r="T306">
            <v>21.269060976174657</v>
          </cell>
          <cell r="U306" t="str">
            <v>Old</v>
          </cell>
          <cell r="X306">
            <v>39.5</v>
          </cell>
          <cell r="Y306">
            <v>0.83799999999999997</v>
          </cell>
          <cell r="Z306">
            <v>-6.3077192891869638</v>
          </cell>
          <cell r="AA306">
            <v>-4.6940799999999996</v>
          </cell>
          <cell r="AB306">
            <v>-4.148687212236716</v>
          </cell>
          <cell r="AC306" t="str">
            <v>J-1,106</v>
          </cell>
          <cell r="AE306">
            <v>13.378</v>
          </cell>
          <cell r="AF306" t="str">
            <v>20/40</v>
          </cell>
          <cell r="AG306">
            <v>4.9000000000000004</v>
          </cell>
          <cell r="AH306">
            <v>65.3</v>
          </cell>
          <cell r="AI306">
            <v>250</v>
          </cell>
          <cell r="AJ306">
            <v>2840.3647896338102</v>
          </cell>
          <cell r="AK306">
            <v>1</v>
          </cell>
          <cell r="AL306" t="str">
            <v>1:-4.69408!66.05492</v>
          </cell>
          <cell r="AM306">
            <v>1</v>
          </cell>
          <cell r="AN306">
            <v>-4.6940799999999996</v>
          </cell>
          <cell r="AO306">
            <v>3.2266499169446683</v>
          </cell>
          <cell r="AP306">
            <v>66.054919999999996</v>
          </cell>
          <cell r="AQ306">
            <v>21.269060976174657</v>
          </cell>
          <cell r="AR306">
            <v>4.9641838700607916</v>
          </cell>
          <cell r="AS306">
            <v>4.7405428715294411</v>
          </cell>
          <cell r="AT306">
            <v>0</v>
          </cell>
          <cell r="AU306" t="str">
            <v/>
          </cell>
          <cell r="AV306">
            <v>0</v>
          </cell>
          <cell r="AW306" t="str">
            <v>DAMMAGED formation S =4.7</v>
          </cell>
        </row>
        <row r="307">
          <cell r="C307" t="str">
            <v>Pervomayskoye!521</v>
          </cell>
          <cell r="D307">
            <v>32</v>
          </cell>
          <cell r="E307">
            <v>521</v>
          </cell>
          <cell r="F307">
            <v>2500</v>
          </cell>
          <cell r="G307">
            <v>36912</v>
          </cell>
          <cell r="H307">
            <v>231</v>
          </cell>
          <cell r="I307">
            <v>63</v>
          </cell>
          <cell r="J307">
            <v>17.153500000000001</v>
          </cell>
          <cell r="K307">
            <v>29</v>
          </cell>
          <cell r="L307">
            <v>30</v>
          </cell>
          <cell r="M307">
            <v>70</v>
          </cell>
          <cell r="N307">
            <v>1124</v>
          </cell>
          <cell r="O307">
            <v>136.84</v>
          </cell>
          <cell r="P307">
            <v>0</v>
          </cell>
          <cell r="R307">
            <v>0.30798640611724715</v>
          </cell>
          <cell r="S307">
            <v>0.30798640611724715</v>
          </cell>
          <cell r="T307">
            <v>38.804637921934102</v>
          </cell>
          <cell r="U307" t="str">
            <v>Old</v>
          </cell>
          <cell r="X307">
            <v>31.75</v>
          </cell>
          <cell r="Y307">
            <v>1.4121999999999999</v>
          </cell>
          <cell r="Z307">
            <v>-6.2443918411806898</v>
          </cell>
          <cell r="AA307">
            <v>-4.5010300000000001</v>
          </cell>
          <cell r="AB307">
            <v>-4.0565852542094527</v>
          </cell>
          <cell r="AC307" t="str">
            <v>J-1,105</v>
          </cell>
          <cell r="AE307">
            <v>17.399999999999999</v>
          </cell>
          <cell r="AF307" t="str">
            <v>20/40</v>
          </cell>
          <cell r="AG307">
            <v>5.3</v>
          </cell>
          <cell r="AH307">
            <v>50.6</v>
          </cell>
          <cell r="AI307">
            <v>250</v>
          </cell>
          <cell r="AJ307">
            <v>4407.7306935315992</v>
          </cell>
          <cell r="AK307">
            <v>1</v>
          </cell>
          <cell r="AL307" t="str">
            <v>1:-4.50103!120.34505</v>
          </cell>
          <cell r="AM307">
            <v>1</v>
          </cell>
          <cell r="AN307">
            <v>-4.5010300000000001</v>
          </cell>
          <cell r="AO307">
            <v>3.8362965646833804</v>
          </cell>
          <cell r="AP307">
            <v>120.34505</v>
          </cell>
          <cell r="AQ307">
            <v>38.804637921934102</v>
          </cell>
          <cell r="AR307">
            <v>4.585258945940037</v>
          </cell>
          <cell r="AS307">
            <v>4.7238986709694677</v>
          </cell>
          <cell r="AT307">
            <v>0</v>
          </cell>
          <cell r="AU307" t="str">
            <v/>
          </cell>
          <cell r="AV307">
            <v>0</v>
          </cell>
          <cell r="AW307" t="str">
            <v>DAMMAGED formation S =4.7</v>
          </cell>
        </row>
        <row r="308">
          <cell r="C308" t="str">
            <v>Pervomayskoye!88</v>
          </cell>
          <cell r="D308">
            <v>7</v>
          </cell>
          <cell r="E308">
            <v>88</v>
          </cell>
          <cell r="F308">
            <v>2492</v>
          </cell>
          <cell r="G308">
            <v>36912</v>
          </cell>
          <cell r="H308">
            <v>230</v>
          </cell>
          <cell r="I308">
            <v>63</v>
          </cell>
          <cell r="J308">
            <v>1.6731</v>
          </cell>
          <cell r="K308">
            <v>2</v>
          </cell>
          <cell r="L308">
            <v>1</v>
          </cell>
          <cell r="M308">
            <v>99</v>
          </cell>
          <cell r="N308">
            <v>1300</v>
          </cell>
          <cell r="O308">
            <v>120.28</v>
          </cell>
          <cell r="P308">
            <v>0</v>
          </cell>
          <cell r="R308">
            <v>1.8228217280349981E-2</v>
          </cell>
          <cell r="S308">
            <v>1.8228217280349981E-2</v>
          </cell>
          <cell r="T308">
            <v>2.2966577663075389</v>
          </cell>
          <cell r="U308" t="str">
            <v>Old</v>
          </cell>
          <cell r="V308" t="str">
            <v>First 7 months data Missing</v>
          </cell>
          <cell r="X308">
            <v>293</v>
          </cell>
          <cell r="Y308">
            <v>1.61E-2</v>
          </cell>
          <cell r="Z308">
            <v>-2.7669943592158441</v>
          </cell>
          <cell r="AA308">
            <v>-2.3770699999999998</v>
          </cell>
          <cell r="AB308">
            <v>-4.3728266527272837</v>
          </cell>
          <cell r="AC308" t="str">
            <v>J-1,102</v>
          </cell>
          <cell r="AE308">
            <v>16.600000000000001</v>
          </cell>
          <cell r="AF308" t="str">
            <v>20/40</v>
          </cell>
          <cell r="AG308">
            <v>6.9</v>
          </cell>
          <cell r="AH308">
            <v>156.9</v>
          </cell>
          <cell r="AI308">
            <v>250</v>
          </cell>
          <cell r="AJ308">
            <v>1041.6654116480984</v>
          </cell>
          <cell r="AK308">
            <v>1</v>
          </cell>
          <cell r="AL308" t="str">
            <v>0.00262:-2.37707!2.29666</v>
          </cell>
          <cell r="AM308">
            <v>2.6199999999999999E-3</v>
          </cell>
          <cell r="AN308">
            <v>-2.3770699999999998</v>
          </cell>
          <cell r="AO308">
            <v>5.2258744971989672E-2</v>
          </cell>
          <cell r="AP308">
            <v>2.2966600000000001</v>
          </cell>
          <cell r="AQ308">
            <v>2.2966577663075389</v>
          </cell>
          <cell r="AR308">
            <v>0.80992241269958909</v>
          </cell>
          <cell r="AS308">
            <v>-3.2698561678611222</v>
          </cell>
          <cell r="AT308">
            <v>0</v>
          </cell>
          <cell r="AU308" t="str">
            <v/>
          </cell>
          <cell r="AV308">
            <v>0</v>
          </cell>
          <cell r="AW308" t="str">
            <v>Proppant Pack damage=0%</v>
          </cell>
        </row>
        <row r="309">
          <cell r="C309" t="str">
            <v>Pervomayskoye!544</v>
          </cell>
          <cell r="D309">
            <v>32</v>
          </cell>
          <cell r="E309">
            <v>544</v>
          </cell>
          <cell r="F309">
            <v>2461</v>
          </cell>
          <cell r="G309">
            <v>36879</v>
          </cell>
          <cell r="H309">
            <v>200</v>
          </cell>
          <cell r="I309">
            <v>63</v>
          </cell>
          <cell r="J309">
            <v>11.001899999999999</v>
          </cell>
          <cell r="K309">
            <v>14</v>
          </cell>
          <cell r="L309">
            <v>7</v>
          </cell>
          <cell r="M309">
            <v>93</v>
          </cell>
          <cell r="N309">
            <v>1255</v>
          </cell>
          <cell r="O309">
            <v>121.54</v>
          </cell>
          <cell r="P309">
            <v>0</v>
          </cell>
          <cell r="R309">
            <v>0.17843487127198571</v>
          </cell>
          <cell r="S309">
            <v>0.17843487127198571</v>
          </cell>
          <cell r="T309">
            <v>22.481838272174894</v>
          </cell>
          <cell r="U309" t="str">
            <v>Old</v>
          </cell>
          <cell r="X309">
            <v>4</v>
          </cell>
          <cell r="Y309">
            <v>0.48230000000000001</v>
          </cell>
          <cell r="Z309">
            <v>-5.6666243547510042</v>
          </cell>
          <cell r="AA309">
            <v>-4.4487800000000002</v>
          </cell>
          <cell r="AB309">
            <v>-4.6065849516818185</v>
          </cell>
          <cell r="AC309" t="str">
            <v>J-1,101</v>
          </cell>
          <cell r="AE309">
            <v>18.100000000000001</v>
          </cell>
          <cell r="AF309" t="str">
            <v>20/40</v>
          </cell>
          <cell r="AG309">
            <v>6.9</v>
          </cell>
          <cell r="AH309">
            <v>68</v>
          </cell>
          <cell r="AI309">
            <v>250</v>
          </cell>
          <cell r="AJ309">
            <v>2620.6725601393673</v>
          </cell>
          <cell r="AK309">
            <v>1</v>
          </cell>
          <cell r="AL309" t="str">
            <v>0.13654:-4.44878!22.48184</v>
          </cell>
          <cell r="AM309">
            <v>0.13653999999999999</v>
          </cell>
          <cell r="AN309">
            <v>-4.4487800000000002</v>
          </cell>
          <cell r="AO309">
            <v>1.6150314551877412</v>
          </cell>
          <cell r="AP309">
            <v>22.481839999999998</v>
          </cell>
          <cell r="AQ309">
            <v>22.481838272174894</v>
          </cell>
          <cell r="AR309">
            <v>1.4490669240272511</v>
          </cell>
          <cell r="AS309">
            <v>-3.2698595753835509</v>
          </cell>
          <cell r="AT309">
            <v>0</v>
          </cell>
          <cell r="AU309" t="str">
            <v/>
          </cell>
          <cell r="AV309">
            <v>0</v>
          </cell>
          <cell r="AW309" t="str">
            <v>Proppant Pack damage=14%</v>
          </cell>
        </row>
        <row r="310">
          <cell r="C310" t="str">
            <v>Zapadno-Poludennoye!513</v>
          </cell>
          <cell r="D310">
            <v>22</v>
          </cell>
          <cell r="E310">
            <v>513</v>
          </cell>
          <cell r="F310">
            <v>1705.25</v>
          </cell>
          <cell r="G310">
            <v>36665</v>
          </cell>
          <cell r="H310">
            <v>127</v>
          </cell>
          <cell r="I310">
            <v>79</v>
          </cell>
          <cell r="J310">
            <v>56.344320000000003</v>
          </cell>
          <cell r="K310">
            <v>67</v>
          </cell>
          <cell r="L310">
            <v>4</v>
          </cell>
          <cell r="M310">
            <v>96</v>
          </cell>
          <cell r="N310">
            <v>825</v>
          </cell>
          <cell r="O310">
            <v>92.222499999999997</v>
          </cell>
          <cell r="P310">
            <v>0</v>
          </cell>
          <cell r="R310">
            <v>1.9265329595284306</v>
          </cell>
          <cell r="S310">
            <v>1.9265329595284306</v>
          </cell>
          <cell r="T310">
            <v>451.37203824111987</v>
          </cell>
          <cell r="U310" t="str">
            <v>Old</v>
          </cell>
          <cell r="X310">
            <v>36.25</v>
          </cell>
          <cell r="Y310">
            <v>9.7523</v>
          </cell>
          <cell r="Z310">
            <v>-5.6765928154936329</v>
          </cell>
          <cell r="AA310">
            <v>-3.16947</v>
          </cell>
          <cell r="AB310">
            <v>-2.8898434468400707</v>
          </cell>
          <cell r="AC310" t="str">
            <v>A-1/3,99</v>
          </cell>
          <cell r="AE310">
            <v>24.067</v>
          </cell>
          <cell r="AF310" t="str">
            <v>20/40</v>
          </cell>
          <cell r="AG310">
            <v>13.5</v>
          </cell>
          <cell r="AH310">
            <v>68.900000000000006</v>
          </cell>
          <cell r="AI310">
            <v>250</v>
          </cell>
          <cell r="AJ310">
            <v>1757.7663957893653</v>
          </cell>
          <cell r="AK310">
            <v>1</v>
          </cell>
          <cell r="AL310" t="str">
            <v>1:-3.16947!1261.16388</v>
          </cell>
          <cell r="AM310">
            <v>1</v>
          </cell>
          <cell r="AN310">
            <v>-3.16947</v>
          </cell>
          <cell r="AO310">
            <v>0.27308898304250151</v>
          </cell>
          <cell r="AP310">
            <v>1261.1638800000001</v>
          </cell>
          <cell r="AQ310">
            <v>451.37203824111987</v>
          </cell>
          <cell r="AR310">
            <v>5.0621017540999853</v>
          </cell>
          <cell r="AS310">
            <v>12.691315062716065</v>
          </cell>
          <cell r="AT310">
            <v>0</v>
          </cell>
          <cell r="AU310" t="str">
            <v/>
          </cell>
          <cell r="AV310">
            <v>0</v>
          </cell>
          <cell r="AW310" t="str">
            <v>DAMMAGED formation S =12.7</v>
          </cell>
        </row>
        <row r="311">
          <cell r="C311" t="str">
            <v>Zapadno-Poludennoye!586</v>
          </cell>
          <cell r="D311">
            <v>19</v>
          </cell>
          <cell r="E311">
            <v>586</v>
          </cell>
          <cell r="F311">
            <v>1719.9</v>
          </cell>
          <cell r="G311">
            <v>36669</v>
          </cell>
          <cell r="H311">
            <v>105</v>
          </cell>
          <cell r="I311">
            <v>79</v>
          </cell>
          <cell r="J311">
            <v>53.821439999999996</v>
          </cell>
          <cell r="K311">
            <v>64</v>
          </cell>
          <cell r="L311">
            <v>4</v>
          </cell>
          <cell r="M311">
            <v>96</v>
          </cell>
          <cell r="N311">
            <v>1190</v>
          </cell>
          <cell r="O311">
            <v>60.69100000000001</v>
          </cell>
          <cell r="P311">
            <v>0</v>
          </cell>
          <cell r="R311">
            <v>1.5086122045860857</v>
          </cell>
          <cell r="S311">
            <v>1.5086122045860857</v>
          </cell>
          <cell r="T311">
            <v>353.45637993451714</v>
          </cell>
          <cell r="U311" t="str">
            <v>Old</v>
          </cell>
          <cell r="X311">
            <v>46.67</v>
          </cell>
          <cell r="Y311">
            <v>10.030099999999999</v>
          </cell>
          <cell r="Z311">
            <v>-6.0100494257991821</v>
          </cell>
          <cell r="AA311">
            <v>-3.6020699999999999</v>
          </cell>
          <cell r="AB311">
            <v>-3.4802912023049313</v>
          </cell>
          <cell r="AC311" t="str">
            <v>A-1/3,101</v>
          </cell>
          <cell r="AE311">
            <v>29.515000000000001</v>
          </cell>
          <cell r="AF311" t="str">
            <v>20/40</v>
          </cell>
          <cell r="AG311">
            <v>13.5</v>
          </cell>
          <cell r="AH311">
            <v>52.1</v>
          </cell>
          <cell r="AI311">
            <v>250</v>
          </cell>
          <cell r="AJ311">
            <v>2850.7785721129621</v>
          </cell>
          <cell r="AK311">
            <v>1</v>
          </cell>
          <cell r="AL311" t="str">
            <v>1:-3.60207!1153.38078</v>
          </cell>
          <cell r="AM311">
            <v>1</v>
          </cell>
          <cell r="AN311">
            <v>-3.6020699999999999</v>
          </cell>
          <cell r="AO311">
            <v>0.64045234614988311</v>
          </cell>
          <cell r="AP311">
            <v>1153.38078</v>
          </cell>
          <cell r="AQ311">
            <v>353.45637993451714</v>
          </cell>
          <cell r="AR311">
            <v>6.6485669943652868</v>
          </cell>
          <cell r="AS311">
            <v>16.009619100150907</v>
          </cell>
          <cell r="AT311">
            <v>0</v>
          </cell>
          <cell r="AU311" t="str">
            <v/>
          </cell>
          <cell r="AV311">
            <v>0</v>
          </cell>
          <cell r="AW311" t="str">
            <v>DAMMAGED formation S =16.0</v>
          </cell>
        </row>
        <row r="312">
          <cell r="C312" t="str">
            <v>Zapadno-Poludennoye!167</v>
          </cell>
          <cell r="D312">
            <v>18</v>
          </cell>
          <cell r="E312">
            <v>167</v>
          </cell>
          <cell r="F312">
            <v>1716.9</v>
          </cell>
          <cell r="G312">
            <v>36828</v>
          </cell>
          <cell r="H312">
            <v>118</v>
          </cell>
          <cell r="I312">
            <v>79</v>
          </cell>
          <cell r="J312">
            <v>40.392359999999996</v>
          </cell>
          <cell r="K312">
            <v>53</v>
          </cell>
          <cell r="L312">
            <v>13</v>
          </cell>
          <cell r="M312">
            <v>87</v>
          </cell>
          <cell r="N312">
            <v>780</v>
          </cell>
          <cell r="O312">
            <v>97.321000000000012</v>
          </cell>
          <cell r="P312">
            <v>0</v>
          </cell>
          <cell r="R312">
            <v>2.5629866047681236</v>
          </cell>
          <cell r="S312">
            <v>2.5629866047681236</v>
          </cell>
          <cell r="T312">
            <v>600.48829274223635</v>
          </cell>
          <cell r="U312" t="str">
            <v>Old</v>
          </cell>
          <cell r="X312">
            <v>25</v>
          </cell>
          <cell r="Y312">
            <v>2.6385000000000001</v>
          </cell>
          <cell r="Z312">
            <v>-0.20245792393643036</v>
          </cell>
          <cell r="AA312">
            <v>0</v>
          </cell>
          <cell r="AB312">
            <v>-3.0716692370787833</v>
          </cell>
          <cell r="AC312" t="str">
            <v>A-1/3,102</v>
          </cell>
          <cell r="AE312">
            <v>20.663</v>
          </cell>
          <cell r="AF312" t="str">
            <v>16/30</v>
          </cell>
          <cell r="AG312">
            <v>7.4</v>
          </cell>
          <cell r="AH312">
            <v>59.8</v>
          </cell>
          <cell r="AI312">
            <v>420</v>
          </cell>
          <cell r="AJ312">
            <v>5329.1990732917011</v>
          </cell>
          <cell r="AK312">
            <v>1</v>
          </cell>
          <cell r="AL312" t="str">
            <v>0.00000:0.00000!600.48829</v>
          </cell>
          <cell r="AM312">
            <v>0</v>
          </cell>
          <cell r="AN312">
            <v>0</v>
          </cell>
          <cell r="AO312">
            <v>0</v>
          </cell>
          <cell r="AP312">
            <v>600.48829000000001</v>
          </cell>
          <cell r="AQ312">
            <v>600.48829274223635</v>
          </cell>
          <cell r="AR312">
            <v>0.99999999999999978</v>
          </cell>
          <cell r="AS312" t="str">
            <v/>
          </cell>
          <cell r="AT312">
            <v>0</v>
          </cell>
          <cell r="AU312" t="str">
            <v/>
          </cell>
          <cell r="AV312">
            <v>0</v>
          </cell>
          <cell r="AW312" t="str">
            <v>Proppant Pack damage=0%</v>
          </cell>
        </row>
        <row r="313">
          <cell r="C313" t="str">
            <v>Zapadno-Poludennoye!320</v>
          </cell>
          <cell r="D313">
            <v>16</v>
          </cell>
          <cell r="E313">
            <v>320</v>
          </cell>
          <cell r="F313">
            <v>1728.25</v>
          </cell>
          <cell r="G313">
            <v>36826</v>
          </cell>
          <cell r="H313">
            <v>136</v>
          </cell>
          <cell r="I313">
            <v>79</v>
          </cell>
          <cell r="J313">
            <v>68.240400000000008</v>
          </cell>
          <cell r="K313">
            <v>82</v>
          </cell>
          <cell r="L313">
            <v>5</v>
          </cell>
          <cell r="M313">
            <v>95</v>
          </cell>
          <cell r="N313">
            <v>876</v>
          </cell>
          <cell r="O313">
            <v>89.702500000000001</v>
          </cell>
          <cell r="P313">
            <v>0</v>
          </cell>
          <cell r="R313">
            <v>1.7711539499973001</v>
          </cell>
          <cell r="S313">
            <v>1.7711539499973001</v>
          </cell>
          <cell r="T313">
            <v>414.96791658564604</v>
          </cell>
          <cell r="U313" t="str">
            <v>Old</v>
          </cell>
          <cell r="X313">
            <v>27.19</v>
          </cell>
          <cell r="Y313">
            <v>3.5802999999999998</v>
          </cell>
          <cell r="Z313">
            <v>-3.5745558746691657</v>
          </cell>
          <cell r="AA313">
            <v>-3.5747399999999998</v>
          </cell>
          <cell r="AB313">
            <v>-2.8588812826722929</v>
          </cell>
          <cell r="AC313" t="str">
            <v>A-1/3,101</v>
          </cell>
          <cell r="AE313">
            <v>14.132999999999999</v>
          </cell>
          <cell r="AF313" t="str">
            <v>16/30</v>
          </cell>
          <cell r="AG313">
            <v>4.8</v>
          </cell>
          <cell r="AH313">
            <v>75.599999999999994</v>
          </cell>
          <cell r="AI313">
            <v>420</v>
          </cell>
          <cell r="AJ313">
            <v>4445.0105676328503</v>
          </cell>
          <cell r="AK313">
            <v>1</v>
          </cell>
          <cell r="AL313" t="str">
            <v>0.57568:-3.57474!414.96792</v>
          </cell>
          <cell r="AM313">
            <v>0.57567999999999997</v>
          </cell>
          <cell r="AN313">
            <v>-3.5747399999999998</v>
          </cell>
          <cell r="AO313">
            <v>0.39152442229175544</v>
          </cell>
          <cell r="AP313">
            <v>414.96791999999999</v>
          </cell>
          <cell r="AQ313">
            <v>414.96791658564604</v>
          </cell>
          <cell r="AR313">
            <v>2.0215568426738559</v>
          </cell>
          <cell r="AS313">
            <v>5.8205214870099553E-8</v>
          </cell>
          <cell r="AT313">
            <v>0</v>
          </cell>
          <cell r="AU313" t="str">
            <v/>
          </cell>
          <cell r="AV313">
            <v>0</v>
          </cell>
          <cell r="AW313" t="str">
            <v>Proppant Pack damage=58%</v>
          </cell>
        </row>
        <row r="314">
          <cell r="C314" t="str">
            <v>Zapadno-Poludennoye!575</v>
          </cell>
          <cell r="D314">
            <v>19</v>
          </cell>
          <cell r="E314">
            <v>575</v>
          </cell>
          <cell r="F314">
            <v>1719.45</v>
          </cell>
          <cell r="G314">
            <v>36828</v>
          </cell>
          <cell r="H314">
            <v>125</v>
          </cell>
          <cell r="I314">
            <v>79</v>
          </cell>
          <cell r="J314">
            <v>61.670400000000008</v>
          </cell>
          <cell r="K314">
            <v>80</v>
          </cell>
          <cell r="L314">
            <v>12</v>
          </cell>
          <cell r="M314">
            <v>88</v>
          </cell>
          <cell r="N314">
            <v>920</v>
          </cell>
          <cell r="O314">
            <v>84.950500000000005</v>
          </cell>
          <cell r="P314">
            <v>0</v>
          </cell>
          <cell r="R314">
            <v>1.9975280590269544</v>
          </cell>
          <cell r="S314">
            <v>1.9975280590269544</v>
          </cell>
          <cell r="T314">
            <v>468.00565076629744</v>
          </cell>
          <cell r="U314" t="str">
            <v>Old</v>
          </cell>
          <cell r="X314">
            <v>30.11</v>
          </cell>
          <cell r="Y314">
            <v>3.3134999999999999</v>
          </cell>
          <cell r="Z314">
            <v>-2.8094902850276711</v>
          </cell>
          <cell r="AA314">
            <v>-2.8098700000000001</v>
          </cell>
          <cell r="AB314">
            <v>-3.3240797192803235</v>
          </cell>
          <cell r="AC314" t="str">
            <v>A-1/3,113</v>
          </cell>
          <cell r="AE314">
            <v>23.02</v>
          </cell>
          <cell r="AF314" t="str">
            <v>16/30</v>
          </cell>
          <cell r="AG314">
            <v>11.7</v>
          </cell>
          <cell r="AH314">
            <v>64.099999999999994</v>
          </cell>
          <cell r="AI314">
            <v>420</v>
          </cell>
          <cell r="AJ314">
            <v>3503.1836056050938</v>
          </cell>
          <cell r="AK314">
            <v>1</v>
          </cell>
          <cell r="AL314" t="str">
            <v>0.14514:-2.80987!468.00565</v>
          </cell>
          <cell r="AM314">
            <v>0.14513999999999999</v>
          </cell>
          <cell r="AN314">
            <v>-2.8098700000000001</v>
          </cell>
          <cell r="AO314">
            <v>0.19830184486270708</v>
          </cell>
          <cell r="AP314">
            <v>468.00565</v>
          </cell>
          <cell r="AQ314">
            <v>468.00565076629744</v>
          </cell>
          <cell r="AR314">
            <v>1.6589479404335721</v>
          </cell>
          <cell r="AS314" t="str">
            <v/>
          </cell>
          <cell r="AT314">
            <v>0</v>
          </cell>
          <cell r="AU314" t="str">
            <v/>
          </cell>
          <cell r="AV314">
            <v>0</v>
          </cell>
          <cell r="AW314" t="str">
            <v>Proppant Pack damage=15%</v>
          </cell>
        </row>
        <row r="315">
          <cell r="C315" t="str">
            <v>Zapadno-Poludennoye!186</v>
          </cell>
          <cell r="D315">
            <v>18</v>
          </cell>
          <cell r="E315">
            <v>186</v>
          </cell>
          <cell r="F315">
            <v>1724.8</v>
          </cell>
          <cell r="G315">
            <v>36842</v>
          </cell>
          <cell r="H315">
            <v>125</v>
          </cell>
          <cell r="I315">
            <v>79</v>
          </cell>
          <cell r="J315">
            <v>33.761040000000001</v>
          </cell>
          <cell r="K315">
            <v>41</v>
          </cell>
          <cell r="L315">
            <v>6</v>
          </cell>
          <cell r="M315">
            <v>94</v>
          </cell>
          <cell r="N315">
            <v>671</v>
          </cell>
          <cell r="O315">
            <v>107.842</v>
          </cell>
          <cell r="P315">
            <v>0</v>
          </cell>
          <cell r="R315">
            <v>2.3895558922951392</v>
          </cell>
          <cell r="S315">
            <v>2.3895558922951392</v>
          </cell>
          <cell r="T315">
            <v>559.85479421039599</v>
          </cell>
          <cell r="U315" t="str">
            <v>Old</v>
          </cell>
          <cell r="X315">
            <v>22.25</v>
          </cell>
          <cell r="Y315">
            <v>4.6242000000000001</v>
          </cell>
          <cell r="Z315">
            <v>-3.418531905149667</v>
          </cell>
          <cell r="AA315">
            <v>-3.41865</v>
          </cell>
          <cell r="AB315">
            <v>-3.0783598433495989</v>
          </cell>
          <cell r="AC315" t="str">
            <v>A-1/3,103</v>
          </cell>
          <cell r="AE315">
            <v>19</v>
          </cell>
          <cell r="AF315" t="str">
            <v>16/30</v>
          </cell>
          <cell r="AG315">
            <v>10.1</v>
          </cell>
          <cell r="AH315">
            <v>58.5</v>
          </cell>
          <cell r="AI315">
            <v>420</v>
          </cell>
          <cell r="AJ315">
            <v>3670.0994514167132</v>
          </cell>
          <cell r="AK315">
            <v>1</v>
          </cell>
          <cell r="AL315" t="str">
            <v>0.38965:-3.41865!559.85479</v>
          </cell>
          <cell r="AM315">
            <v>0.38965</v>
          </cell>
          <cell r="AN315">
            <v>-3.41865</v>
          </cell>
          <cell r="AO315">
            <v>0.44100409562106524</v>
          </cell>
          <cell r="AP315">
            <v>559.85478999999998</v>
          </cell>
          <cell r="AQ315">
            <v>559.85479421039599</v>
          </cell>
          <cell r="AR315">
            <v>1.9352338268813634</v>
          </cell>
          <cell r="AS315" t="str">
            <v/>
          </cell>
          <cell r="AT315">
            <v>0</v>
          </cell>
          <cell r="AU315" t="str">
            <v/>
          </cell>
          <cell r="AV315">
            <v>0</v>
          </cell>
          <cell r="AW315" t="str">
            <v>Proppant Pack damage=39%</v>
          </cell>
        </row>
        <row r="316">
          <cell r="C316" t="str">
            <v>Zapadno-Poludennoye!449</v>
          </cell>
          <cell r="D316">
            <v>27</v>
          </cell>
          <cell r="E316">
            <v>449</v>
          </cell>
          <cell r="F316">
            <v>1725.65</v>
          </cell>
          <cell r="G316">
            <v>36846</v>
          </cell>
          <cell r="H316">
            <v>128</v>
          </cell>
          <cell r="I316">
            <v>79</v>
          </cell>
          <cell r="J316">
            <v>66.891360000000006</v>
          </cell>
          <cell r="K316">
            <v>83</v>
          </cell>
          <cell r="L316">
            <v>8</v>
          </cell>
          <cell r="M316">
            <v>92</v>
          </cell>
          <cell r="N316">
            <v>1270</v>
          </cell>
          <cell r="O316">
            <v>54.008500000000005</v>
          </cell>
          <cell r="P316">
            <v>0</v>
          </cell>
          <cell r="R316">
            <v>1.1776772075926867</v>
          </cell>
          <cell r="S316">
            <v>1.1776772075926867</v>
          </cell>
          <cell r="T316">
            <v>275.9208239610586</v>
          </cell>
          <cell r="U316" t="str">
            <v>Old</v>
          </cell>
          <cell r="X316">
            <v>24.27</v>
          </cell>
          <cell r="Y316">
            <v>5.5044000000000004</v>
          </cell>
          <cell r="Z316">
            <v>-5.5605399516223297</v>
          </cell>
          <cell r="AA316">
            <v>-3.57918</v>
          </cell>
          <cell r="AB316">
            <v>-2.7257909971812602</v>
          </cell>
          <cell r="AC316" t="str">
            <v>A-1/3,64</v>
          </cell>
          <cell r="AE316">
            <v>10.673</v>
          </cell>
          <cell r="AF316" t="str">
            <v>16/30</v>
          </cell>
          <cell r="AG316">
            <v>3.6</v>
          </cell>
          <cell r="AH316">
            <v>62</v>
          </cell>
          <cell r="AI316">
            <v>420</v>
          </cell>
          <cell r="AJ316">
            <v>5457.5005843852259</v>
          </cell>
          <cell r="AK316">
            <v>1</v>
          </cell>
          <cell r="AL316" t="str">
            <v>1:-3.57918!637.13412</v>
          </cell>
          <cell r="AM316">
            <v>1</v>
          </cell>
          <cell r="AN316">
            <v>-3.57918</v>
          </cell>
          <cell r="AO316">
            <v>0.49736330351643843</v>
          </cell>
          <cell r="AP316">
            <v>637.13412000000005</v>
          </cell>
          <cell r="AQ316">
            <v>275.9208239610586</v>
          </cell>
          <cell r="AR316">
            <v>4.6739464797335328</v>
          </cell>
          <cell r="AS316">
            <v>9.2607706777258443</v>
          </cell>
          <cell r="AT316">
            <v>0</v>
          </cell>
          <cell r="AU316" t="str">
            <v/>
          </cell>
          <cell r="AV316">
            <v>0</v>
          </cell>
          <cell r="AW316" t="str">
            <v>DAMMAGED formation S =9.3</v>
          </cell>
        </row>
        <row r="317">
          <cell r="C317" t="str">
            <v>Zapadno-Poludennoye!523</v>
          </cell>
          <cell r="D317">
            <v>21</v>
          </cell>
          <cell r="E317">
            <v>523</v>
          </cell>
          <cell r="F317">
            <v>1725</v>
          </cell>
          <cell r="G317">
            <v>36858</v>
          </cell>
          <cell r="H317">
            <v>142</v>
          </cell>
          <cell r="I317">
            <v>79</v>
          </cell>
          <cell r="J317">
            <v>99.864000000000004</v>
          </cell>
          <cell r="K317">
            <v>120</v>
          </cell>
          <cell r="L317">
            <v>5</v>
          </cell>
          <cell r="M317">
            <v>95</v>
          </cell>
          <cell r="N317">
            <v>704</v>
          </cell>
          <cell r="O317">
            <v>104.89</v>
          </cell>
          <cell r="P317">
            <v>0</v>
          </cell>
          <cell r="R317">
            <v>3.2336297493936943</v>
          </cell>
          <cell r="S317">
            <v>3.2336297493936943</v>
          </cell>
          <cell r="T317">
            <v>757.61488724190906</v>
          </cell>
          <cell r="U317" t="str">
            <v>Old</v>
          </cell>
          <cell r="X317">
            <v>30</v>
          </cell>
          <cell r="Y317">
            <v>2.3193000000000001</v>
          </cell>
          <cell r="Z317">
            <v>2.7887770949448951</v>
          </cell>
          <cell r="AA317">
            <v>0</v>
          </cell>
          <cell r="AB317">
            <v>-2.3894286081842342</v>
          </cell>
          <cell r="AC317" t="str">
            <v>A-1/3,2</v>
          </cell>
          <cell r="AE317">
            <v>15.584</v>
          </cell>
          <cell r="AF317" t="str">
            <v>16/30</v>
          </cell>
          <cell r="AG317">
            <v>8.5</v>
          </cell>
          <cell r="AH317">
            <v>75</v>
          </cell>
          <cell r="AI317">
            <v>420</v>
          </cell>
          <cell r="AJ317">
            <v>2789.9744245524294</v>
          </cell>
          <cell r="AK317">
            <v>1</v>
          </cell>
          <cell r="AL317" t="str">
            <v>0.00000:0.00000!757.61489</v>
          </cell>
          <cell r="AM317">
            <v>0</v>
          </cell>
          <cell r="AN317">
            <v>0</v>
          </cell>
          <cell r="AO317">
            <v>0</v>
          </cell>
          <cell r="AP317">
            <v>757.61488999999995</v>
          </cell>
          <cell r="AQ317">
            <v>757.61488724190906</v>
          </cell>
          <cell r="AR317">
            <v>1.0000000000000002</v>
          </cell>
          <cell r="AS317">
            <v>2.5753006838158399E-8</v>
          </cell>
          <cell r="AT317">
            <v>0</v>
          </cell>
          <cell r="AU317" t="str">
            <v/>
          </cell>
          <cell r="AV317">
            <v>0</v>
          </cell>
          <cell r="AW317" t="str">
            <v>Proppant Pack damage=0%</v>
          </cell>
        </row>
        <row r="318">
          <cell r="C318" t="str">
            <v>Zapadno-Poludennoye!571</v>
          </cell>
          <cell r="D318">
            <v>19</v>
          </cell>
          <cell r="E318">
            <v>571</v>
          </cell>
          <cell r="F318">
            <v>1716</v>
          </cell>
          <cell r="G318">
            <v>36864</v>
          </cell>
          <cell r="H318">
            <v>155</v>
          </cell>
          <cell r="I318">
            <v>79</v>
          </cell>
          <cell r="J318">
            <v>16.819199999999999</v>
          </cell>
          <cell r="K318">
            <v>20</v>
          </cell>
          <cell r="L318">
            <v>4</v>
          </cell>
          <cell r="M318">
            <v>96</v>
          </cell>
          <cell r="N318">
            <v>642</v>
          </cell>
          <cell r="O318">
            <v>109.66</v>
          </cell>
          <cell r="P318">
            <v>0</v>
          </cell>
          <cell r="R318">
            <v>0.44111160123511245</v>
          </cell>
          <cell r="S318">
            <v>0.44111160123511245</v>
          </cell>
          <cell r="T318">
            <v>103.34909743253655</v>
          </cell>
          <cell r="U318" t="str">
            <v>Old</v>
          </cell>
          <cell r="X318">
            <v>1</v>
          </cell>
          <cell r="Y318">
            <v>1.2827</v>
          </cell>
          <cell r="Z318">
            <v>-4.6413308295514826</v>
          </cell>
          <cell r="AA318">
            <v>-3.5116399999999999</v>
          </cell>
          <cell r="AB318">
            <v>-3.9775087155330588</v>
          </cell>
          <cell r="AC318" t="str">
            <v>A-1/3,103</v>
          </cell>
          <cell r="AE318">
            <v>12.779</v>
          </cell>
          <cell r="AF318" t="str">
            <v>16/30</v>
          </cell>
          <cell r="AG318">
            <v>5.4</v>
          </cell>
          <cell r="AH318">
            <v>74.5</v>
          </cell>
          <cell r="AI318">
            <v>420</v>
          </cell>
          <cell r="AJ318">
            <v>3625.3363810264887</v>
          </cell>
          <cell r="AK318">
            <v>1</v>
          </cell>
          <cell r="AL318" t="str">
            <v>0.14624:-3.51164!103.34910</v>
          </cell>
          <cell r="AM318">
            <v>0.14624000000000001</v>
          </cell>
          <cell r="AN318">
            <v>-3.5116399999999999</v>
          </cell>
          <cell r="AO318">
            <v>0.37183072702082143</v>
          </cell>
          <cell r="AP318">
            <v>103.34910000000001</v>
          </cell>
          <cell r="AQ318">
            <v>103.34909743253655</v>
          </cell>
          <cell r="AR318">
            <v>1.9857495157201104</v>
          </cell>
          <cell r="AS318">
            <v>1.7573791222247337E-7</v>
          </cell>
          <cell r="AT318">
            <v>0</v>
          </cell>
          <cell r="AU318" t="str">
            <v/>
          </cell>
          <cell r="AV318">
            <v>0</v>
          </cell>
          <cell r="AW318" t="str">
            <v>Proppant Pack damage=15%</v>
          </cell>
        </row>
        <row r="319">
          <cell r="C319" t="str">
            <v>Zapadno-Poludennoye!448</v>
          </cell>
          <cell r="D319">
            <v>27</v>
          </cell>
          <cell r="E319">
            <v>448</v>
          </cell>
          <cell r="F319">
            <v>1733</v>
          </cell>
          <cell r="G319">
            <v>36874</v>
          </cell>
          <cell r="H319">
            <v>132</v>
          </cell>
          <cell r="I319">
            <v>79</v>
          </cell>
          <cell r="J319">
            <v>33.287999999999997</v>
          </cell>
          <cell r="K319">
            <v>40</v>
          </cell>
          <cell r="L319">
            <v>5</v>
          </cell>
          <cell r="M319">
            <v>95</v>
          </cell>
          <cell r="N319">
            <v>1160</v>
          </cell>
          <cell r="O319">
            <v>64.569999999999993</v>
          </cell>
          <cell r="P319">
            <v>0</v>
          </cell>
          <cell r="R319">
            <v>0.60369565669249359</v>
          </cell>
          <cell r="S319">
            <v>0.60369565669249359</v>
          </cell>
          <cell r="T319">
            <v>141.44130661813415</v>
          </cell>
          <cell r="U319" t="str">
            <v>Old</v>
          </cell>
          <cell r="X319">
            <v>30.34</v>
          </cell>
          <cell r="Y319">
            <v>1.0367999999999999</v>
          </cell>
          <cell r="Z319">
            <v>-2.9550540625569051</v>
          </cell>
          <cell r="AA319">
            <v>-2.9550999999999998</v>
          </cell>
          <cell r="AB319">
            <v>-3.944664056388822</v>
          </cell>
          <cell r="AC319" t="str">
            <v>A-1/3,102</v>
          </cell>
          <cell r="AE319">
            <v>14.545999999999999</v>
          </cell>
          <cell r="AF319" t="str">
            <v>16/30</v>
          </cell>
          <cell r="AG319">
            <v>8.6</v>
          </cell>
          <cell r="AH319">
            <v>60</v>
          </cell>
          <cell r="AI319">
            <v>420</v>
          </cell>
          <cell r="AJ319">
            <v>3217.328109201213</v>
          </cell>
          <cell r="AK319">
            <v>1</v>
          </cell>
          <cell r="AL319" t="str">
            <v>0.07648:-2.95510!141.44131</v>
          </cell>
          <cell r="AM319">
            <v>7.6480000000000006E-2</v>
          </cell>
          <cell r="AN319">
            <v>-2.9550999999999998</v>
          </cell>
          <cell r="AO319">
            <v>0.24935275069316687</v>
          </cell>
          <cell r="AP319">
            <v>141.44130999999999</v>
          </cell>
          <cell r="AQ319">
            <v>141.44130661813415</v>
          </cell>
          <cell r="AR319">
            <v>1.7174408191346169</v>
          </cell>
          <cell r="AS319">
            <v>1.6914065081863328E-7</v>
          </cell>
          <cell r="AT319">
            <v>0</v>
          </cell>
          <cell r="AU319" t="str">
            <v/>
          </cell>
          <cell r="AV319">
            <v>0</v>
          </cell>
          <cell r="AW319" t="str">
            <v>Proppant Pack damage=8%</v>
          </cell>
        </row>
        <row r="320">
          <cell r="C320" t="str">
            <v>Vakhskoye!928</v>
          </cell>
          <cell r="D320">
            <v>35</v>
          </cell>
          <cell r="E320">
            <v>928</v>
          </cell>
          <cell r="F320">
            <v>2276.35</v>
          </cell>
          <cell r="G320">
            <v>36616</v>
          </cell>
          <cell r="H320">
            <v>191.146514</v>
          </cell>
          <cell r="I320">
            <v>77</v>
          </cell>
          <cell r="J320">
            <v>29.583360000000003</v>
          </cell>
          <cell r="K320">
            <v>36</v>
          </cell>
          <cell r="L320">
            <v>4</v>
          </cell>
          <cell r="M320">
            <v>96</v>
          </cell>
          <cell r="N320">
            <v>1169</v>
          </cell>
          <cell r="O320">
            <v>112.66149999999999</v>
          </cell>
          <cell r="P320">
            <v>0</v>
          </cell>
          <cell r="R320">
            <v>0.45868629137277084</v>
          </cell>
          <cell r="S320">
            <v>0.45868629137277084</v>
          </cell>
          <cell r="T320">
            <v>68.062252093807047</v>
          </cell>
          <cell r="U320" t="str">
            <v>Old</v>
          </cell>
          <cell r="V320" t="str">
            <v>Frac not completed so NGDU did not track Production</v>
          </cell>
          <cell r="AB320">
            <v>-4.512601984168394</v>
          </cell>
          <cell r="AC320" t="str">
            <v>J-2/1,30</v>
          </cell>
          <cell r="AE320">
            <v>10.5</v>
          </cell>
          <cell r="AF320" t="str">
            <v>16/30</v>
          </cell>
          <cell r="AG320">
            <v>26.3</v>
          </cell>
          <cell r="AH320">
            <v>56.4</v>
          </cell>
          <cell r="AI320">
            <v>420</v>
          </cell>
          <cell r="AJ320">
            <v>849.90749306197961</v>
          </cell>
          <cell r="AK320">
            <v>1</v>
          </cell>
          <cell r="AL320" t="str">
            <v>No post frac PI</v>
          </cell>
          <cell r="AM320" t="str">
            <v/>
          </cell>
          <cell r="AN320" t="str">
            <v/>
          </cell>
          <cell r="AO320" t="str">
            <v/>
          </cell>
          <cell r="AP320" t="str">
            <v/>
          </cell>
          <cell r="AQ320">
            <v>68.062252093807047</v>
          </cell>
          <cell r="AR320" t="str">
            <v/>
          </cell>
          <cell r="AS320" t="str">
            <v/>
          </cell>
          <cell r="AT320" t="str">
            <v/>
          </cell>
          <cell r="AU320" t="str">
            <v/>
          </cell>
          <cell r="AV320" t="str">
            <v/>
          </cell>
          <cell r="AW320" t="str">
            <v>no production data</v>
          </cell>
        </row>
        <row r="321">
          <cell r="C321" t="str">
            <v>Vakhskoye!2060</v>
          </cell>
          <cell r="D321">
            <v>51</v>
          </cell>
          <cell r="E321">
            <v>2060</v>
          </cell>
          <cell r="F321">
            <v>2297.25</v>
          </cell>
          <cell r="G321">
            <v>36619</v>
          </cell>
          <cell r="H321">
            <v>191.146514</v>
          </cell>
          <cell r="I321">
            <v>81</v>
          </cell>
          <cell r="J321">
            <v>46.172639999999994</v>
          </cell>
          <cell r="K321">
            <v>58</v>
          </cell>
          <cell r="L321">
            <v>7</v>
          </cell>
          <cell r="M321">
            <v>93</v>
          </cell>
          <cell r="N321">
            <v>1095</v>
          </cell>
          <cell r="O321">
            <v>121.2025</v>
          </cell>
          <cell r="P321">
            <v>0</v>
          </cell>
          <cell r="R321">
            <v>0.82923465044485445</v>
          </cell>
          <cell r="S321">
            <v>0.82923465044485445</v>
          </cell>
          <cell r="T321">
            <v>123.04614043420284</v>
          </cell>
          <cell r="U321" t="str">
            <v>Old</v>
          </cell>
          <cell r="X321">
            <v>30</v>
          </cell>
          <cell r="Y321">
            <v>2.4723000000000002</v>
          </cell>
          <cell r="Z321">
            <v>-5.5713314353621985</v>
          </cell>
          <cell r="AA321">
            <v>-4.6966799999999997</v>
          </cell>
          <cell r="AB321">
            <v>-4.6446007429433731</v>
          </cell>
          <cell r="AC321" t="str">
            <v>J-1/23,99</v>
          </cell>
          <cell r="AE321">
            <v>28.1</v>
          </cell>
          <cell r="AF321" t="str">
            <v>16/30</v>
          </cell>
          <cell r="AG321">
            <v>14.2</v>
          </cell>
          <cell r="AH321">
            <v>57.6</v>
          </cell>
          <cell r="AI321">
            <v>420</v>
          </cell>
          <cell r="AJ321">
            <v>3921.0010971626862</v>
          </cell>
          <cell r="AK321">
            <v>1</v>
          </cell>
          <cell r="AL321" t="str">
            <v>1:-4.69668!194.66483</v>
          </cell>
          <cell r="AM321">
            <v>1</v>
          </cell>
          <cell r="AN321">
            <v>-4.6966799999999997</v>
          </cell>
          <cell r="AO321">
            <v>4.965641133777198</v>
          </cell>
          <cell r="AP321">
            <v>194.66482999999999</v>
          </cell>
          <cell r="AQ321">
            <v>123.04614043420284</v>
          </cell>
          <cell r="AR321">
            <v>2.9814235400767521</v>
          </cell>
          <cell r="AS321">
            <v>1.3888977289020943E-2</v>
          </cell>
          <cell r="AT321">
            <v>0</v>
          </cell>
          <cell r="AU321" t="str">
            <v/>
          </cell>
          <cell r="AV321">
            <v>0</v>
          </cell>
          <cell r="AW321" t="str">
            <v>DAMMAGED formation S =0.0</v>
          </cell>
        </row>
        <row r="322">
          <cell r="C322" t="str">
            <v>Vakhskoye!1008</v>
          </cell>
          <cell r="D322">
            <v>51</v>
          </cell>
          <cell r="E322">
            <v>1008</v>
          </cell>
          <cell r="F322">
            <v>2233.15</v>
          </cell>
          <cell r="G322">
            <v>36621</v>
          </cell>
          <cell r="H322">
            <v>163.2469748</v>
          </cell>
          <cell r="I322">
            <v>82</v>
          </cell>
          <cell r="J322">
            <v>55.126400000000004</v>
          </cell>
          <cell r="K322">
            <v>70</v>
          </cell>
          <cell r="L322">
            <v>8</v>
          </cell>
          <cell r="M322">
            <v>92</v>
          </cell>
          <cell r="N322">
            <v>759</v>
          </cell>
          <cell r="O322">
            <v>145.67349999999999</v>
          </cell>
          <cell r="P322">
            <v>0</v>
          </cell>
          <cell r="R322">
            <v>3.9832759768147814</v>
          </cell>
          <cell r="S322">
            <v>3.9832759768147814</v>
          </cell>
          <cell r="T322">
            <v>591.05915915163814</v>
          </cell>
          <cell r="U322" t="str">
            <v>Old</v>
          </cell>
          <cell r="X322">
            <v>37.47</v>
          </cell>
          <cell r="Y322">
            <v>7.6722000000000001</v>
          </cell>
          <cell r="Z322">
            <v>-4.7479871092609223</v>
          </cell>
          <cell r="AA322">
            <v>-3.9874499999999999</v>
          </cell>
          <cell r="AB322">
            <v>-3.7643091137128533</v>
          </cell>
          <cell r="AC322" t="str">
            <v>J-1/1,100</v>
          </cell>
          <cell r="AE322">
            <v>20.100000000000001</v>
          </cell>
          <cell r="AF322" t="str">
            <v>16/30</v>
          </cell>
          <cell r="AG322">
            <v>9.6</v>
          </cell>
          <cell r="AH322">
            <v>44.9</v>
          </cell>
          <cell r="AI322">
            <v>420</v>
          </cell>
          <cell r="AJ322">
            <v>5322.06231238501</v>
          </cell>
          <cell r="AK322">
            <v>1</v>
          </cell>
          <cell r="AL322" t="str">
            <v>1:-3.98745!784.31406</v>
          </cell>
          <cell r="AM322">
            <v>1</v>
          </cell>
          <cell r="AN322">
            <v>-3.9874499999999999</v>
          </cell>
          <cell r="AO322">
            <v>1.4508243857577539</v>
          </cell>
          <cell r="AP322">
            <v>784.31406000000004</v>
          </cell>
          <cell r="AQ322">
            <v>591.05915915163814</v>
          </cell>
          <cell r="AR322">
            <v>1.926102898185857</v>
          </cell>
          <cell r="AS322">
            <v>-1.1289444888170834</v>
          </cell>
          <cell r="AT322">
            <v>0</v>
          </cell>
          <cell r="AU322" t="str">
            <v/>
          </cell>
          <cell r="AV322">
            <v>0</v>
          </cell>
          <cell r="AW322" t="str">
            <v>Slight DAMMAGED formation S =-1.1</v>
          </cell>
        </row>
        <row r="323">
          <cell r="C323" t="str">
            <v>Vakhskoye!593</v>
          </cell>
          <cell r="D323">
            <v>46</v>
          </cell>
          <cell r="E323">
            <v>593</v>
          </cell>
          <cell r="F323">
            <v>2272</v>
          </cell>
          <cell r="G323">
            <v>36626</v>
          </cell>
          <cell r="H323">
            <v>184.94661640000001</v>
          </cell>
          <cell r="I323">
            <v>81</v>
          </cell>
          <cell r="J323">
            <v>40.231999999999999</v>
          </cell>
          <cell r="K323">
            <v>50</v>
          </cell>
          <cell r="L323">
            <v>6</v>
          </cell>
          <cell r="M323">
            <v>94</v>
          </cell>
          <cell r="N323">
            <v>1276</v>
          </cell>
          <cell r="O323">
            <v>102.64</v>
          </cell>
          <cell r="P323">
            <v>0</v>
          </cell>
          <cell r="R323">
            <v>0.60748457641614328</v>
          </cell>
          <cell r="S323">
            <v>0.60748457641614328</v>
          </cell>
          <cell r="T323">
            <v>90.1417137612533</v>
          </cell>
          <cell r="U323" t="str">
            <v>Old</v>
          </cell>
          <cell r="X323">
            <v>30.71</v>
          </cell>
          <cell r="Y323">
            <v>4.1828000000000003</v>
          </cell>
          <cell r="Z323">
            <v>-6.4233646248260925</v>
          </cell>
          <cell r="AA323">
            <v>-4.5619500000000004</v>
          </cell>
          <cell r="AB323">
            <v>-4.7373742452386196</v>
          </cell>
          <cell r="AC323" t="str">
            <v>J-1/23,100</v>
          </cell>
          <cell r="AE323">
            <v>32.200000000000003</v>
          </cell>
          <cell r="AF323" t="str">
            <v>16/30</v>
          </cell>
          <cell r="AG323">
            <v>20.6</v>
          </cell>
          <cell r="AH323">
            <v>56.6</v>
          </cell>
          <cell r="AI323">
            <v>420</v>
          </cell>
          <cell r="AJ323">
            <v>3151.9091564033074</v>
          </cell>
          <cell r="AK323">
            <v>1</v>
          </cell>
          <cell r="AL323" t="str">
            <v>1:-4.56195!348.01118</v>
          </cell>
          <cell r="AM323">
            <v>1</v>
          </cell>
          <cell r="AN323">
            <v>-4.5619500000000004</v>
          </cell>
          <cell r="AO323">
            <v>3.2963345691152273</v>
          </cell>
          <cell r="AP323">
            <v>348.01118000000002</v>
          </cell>
          <cell r="AQ323">
            <v>90.1417137612533</v>
          </cell>
          <cell r="AR323">
            <v>6.8854349250366926</v>
          </cell>
          <cell r="AS323">
            <v>10.222827597338974</v>
          </cell>
          <cell r="AT323">
            <v>0</v>
          </cell>
          <cell r="AU323" t="str">
            <v/>
          </cell>
          <cell r="AV323">
            <v>0</v>
          </cell>
          <cell r="AW323" t="str">
            <v>DAMMAGED formation S =10.2</v>
          </cell>
        </row>
        <row r="324">
          <cell r="C324" t="str">
            <v>Vakhskoye!846</v>
          </cell>
          <cell r="D324">
            <v>35</v>
          </cell>
          <cell r="E324">
            <v>846</v>
          </cell>
          <cell r="F324">
            <v>2255</v>
          </cell>
          <cell r="G324">
            <v>36623</v>
          </cell>
          <cell r="H324">
            <v>211.8162384</v>
          </cell>
          <cell r="I324">
            <v>81</v>
          </cell>
          <cell r="J324">
            <v>43.784399999999998</v>
          </cell>
          <cell r="K324">
            <v>55</v>
          </cell>
          <cell r="L324">
            <v>7</v>
          </cell>
          <cell r="M324">
            <v>93</v>
          </cell>
          <cell r="N324">
            <v>646</v>
          </cell>
          <cell r="O324">
            <v>157.81</v>
          </cell>
          <cell r="P324">
            <v>0</v>
          </cell>
          <cell r="R324">
            <v>1.0184008668154159</v>
          </cell>
          <cell r="S324">
            <v>1.0184008668154159</v>
          </cell>
          <cell r="T324">
            <v>151.11560522616742</v>
          </cell>
          <cell r="U324" t="str">
            <v>Old</v>
          </cell>
          <cell r="X324">
            <v>30.97</v>
          </cell>
          <cell r="Y324">
            <v>1.1077999999999999</v>
          </cell>
          <cell r="Z324">
            <v>-2.9553700405362751</v>
          </cell>
          <cell r="AA324">
            <v>-2.9556800000000001</v>
          </cell>
          <cell r="AB324">
            <v>-4.6509164376837102</v>
          </cell>
          <cell r="AC324" t="str">
            <v>J-1/23,100</v>
          </cell>
          <cell r="AE324">
            <v>32.1</v>
          </cell>
          <cell r="AF324" t="str">
            <v>16/30</v>
          </cell>
          <cell r="AG324">
            <v>16.8</v>
          </cell>
          <cell r="AH324">
            <v>62.7</v>
          </cell>
          <cell r="AI324">
            <v>420</v>
          </cell>
          <cell r="AJ324">
            <v>3478.0008321198247</v>
          </cell>
          <cell r="AK324">
            <v>1</v>
          </cell>
          <cell r="AL324" t="str">
            <v>0.03873:-2.95568!151.11561</v>
          </cell>
          <cell r="AM324">
            <v>3.8730000000000001E-2</v>
          </cell>
          <cell r="AN324">
            <v>-2.9556800000000001</v>
          </cell>
          <cell r="AO324">
            <v>0.23884139047685488</v>
          </cell>
          <cell r="AP324">
            <v>151.11561</v>
          </cell>
          <cell r="AQ324">
            <v>151.11560522616742</v>
          </cell>
          <cell r="AR324">
            <v>1.0878657041163404</v>
          </cell>
          <cell r="AS324">
            <v>-2.5938167291141827</v>
          </cell>
          <cell r="AT324">
            <v>0</v>
          </cell>
          <cell r="AU324" t="str">
            <v/>
          </cell>
          <cell r="AV324">
            <v>0</v>
          </cell>
          <cell r="AW324" t="str">
            <v>Proppant Pack damage=4%</v>
          </cell>
        </row>
        <row r="325">
          <cell r="C325" t="str">
            <v>Vakhskoye!2051</v>
          </cell>
          <cell r="D325">
            <v>51</v>
          </cell>
          <cell r="E325">
            <v>2051</v>
          </cell>
          <cell r="F325">
            <v>2306.6</v>
          </cell>
          <cell r="H325">
            <v>212</v>
          </cell>
          <cell r="I325">
            <v>77</v>
          </cell>
          <cell r="J325">
            <v>27.118079999999999</v>
          </cell>
          <cell r="K325">
            <v>33</v>
          </cell>
          <cell r="L325">
            <v>4</v>
          </cell>
          <cell r="M325">
            <v>96</v>
          </cell>
          <cell r="N325">
            <v>840</v>
          </cell>
          <cell r="O325">
            <v>144.994</v>
          </cell>
          <cell r="P325">
            <v>0</v>
          </cell>
          <cell r="R325">
            <v>0.49249320956332271</v>
          </cell>
          <cell r="S325">
            <v>0.49249320956332271</v>
          </cell>
          <cell r="T325">
            <v>73.07869804320228</v>
          </cell>
          <cell r="U325" t="str">
            <v>Old</v>
          </cell>
          <cell r="V325" t="str">
            <v>Casing Collapse on W/O no Production</v>
          </cell>
          <cell r="AA325" t="str">
            <v/>
          </cell>
          <cell r="AB325">
            <v>-4.7219195318650087</v>
          </cell>
          <cell r="AC325" t="str">
            <v>J-2/2,99</v>
          </cell>
          <cell r="AE325">
            <v>34.088999999999999</v>
          </cell>
          <cell r="AF325" t="str">
            <v>16/30</v>
          </cell>
          <cell r="AG325">
            <v>22.2</v>
          </cell>
          <cell r="AH325">
            <v>51.9</v>
          </cell>
          <cell r="AI325">
            <v>420</v>
          </cell>
          <cell r="AJ325">
            <v>3376.7227267478588</v>
          </cell>
          <cell r="AK325">
            <v>1</v>
          </cell>
          <cell r="AL325" t="str">
            <v>No post frac PI</v>
          </cell>
          <cell r="AM325" t="str">
            <v/>
          </cell>
          <cell r="AN325" t="str">
            <v/>
          </cell>
          <cell r="AO325" t="str">
            <v/>
          </cell>
          <cell r="AP325" t="str">
            <v/>
          </cell>
          <cell r="AQ325">
            <v>73.07869804320228</v>
          </cell>
          <cell r="AR325" t="str">
            <v/>
          </cell>
          <cell r="AS325" t="str">
            <v/>
          </cell>
          <cell r="AT325" t="str">
            <v/>
          </cell>
          <cell r="AU325" t="str">
            <v/>
          </cell>
          <cell r="AV325" t="str">
            <v/>
          </cell>
          <cell r="AW325" t="str">
            <v>no production data</v>
          </cell>
        </row>
        <row r="326">
          <cell r="C326" t="str">
            <v>Vakhskoye!814</v>
          </cell>
          <cell r="D326">
            <v>34</v>
          </cell>
          <cell r="E326">
            <v>814</v>
          </cell>
          <cell r="F326">
            <v>2216.6</v>
          </cell>
          <cell r="G326">
            <v>36628</v>
          </cell>
          <cell r="H326">
            <v>189</v>
          </cell>
          <cell r="I326">
            <v>81</v>
          </cell>
          <cell r="J326">
            <v>48.483840000000001</v>
          </cell>
          <cell r="K326">
            <v>59</v>
          </cell>
          <cell r="L326">
            <v>4</v>
          </cell>
          <cell r="M326">
            <v>96</v>
          </cell>
          <cell r="N326">
            <v>1401</v>
          </cell>
          <cell r="O326">
            <v>86.403999999999982</v>
          </cell>
          <cell r="P326">
            <v>0</v>
          </cell>
          <cell r="R326">
            <v>0.57507115287145683</v>
          </cell>
          <cell r="S326">
            <v>0.57507115287145683</v>
          </cell>
          <cell r="T326">
            <v>85.332041778427708</v>
          </cell>
          <cell r="U326" t="str">
            <v>Old</v>
          </cell>
          <cell r="X326">
            <v>30</v>
          </cell>
          <cell r="Y326">
            <v>0.87890000000000001</v>
          </cell>
          <cell r="Z326">
            <v>-4.1425969986953222</v>
          </cell>
          <cell r="AA326">
            <v>-3.9647999999999999</v>
          </cell>
          <cell r="AB326">
            <v>-4.7084445140110294</v>
          </cell>
          <cell r="AC326" t="str">
            <v>J-1/23,100</v>
          </cell>
          <cell r="AE326">
            <v>33.764000000000003</v>
          </cell>
          <cell r="AF326" t="str">
            <v>16/30</v>
          </cell>
          <cell r="AG326">
            <v>17</v>
          </cell>
          <cell r="AH326">
            <v>52.6</v>
          </cell>
          <cell r="AI326">
            <v>420</v>
          </cell>
          <cell r="AJ326">
            <v>4309.4386043390741</v>
          </cell>
          <cell r="AK326">
            <v>1</v>
          </cell>
          <cell r="AL326" t="str">
            <v>0.06531:-3.96480!85.33204</v>
          </cell>
          <cell r="AM326">
            <v>6.5310000000000007E-2</v>
          </cell>
          <cell r="AN326">
            <v>-3.9647999999999999</v>
          </cell>
          <cell r="AO326">
            <v>1.0659858270432883</v>
          </cell>
          <cell r="AP326">
            <v>85.332040000000006</v>
          </cell>
          <cell r="AQ326">
            <v>85.332041778427708</v>
          </cell>
          <cell r="AR326">
            <v>1.4409374892066265</v>
          </cell>
          <cell r="AS326" t="str">
            <v/>
          </cell>
          <cell r="AT326">
            <v>0</v>
          </cell>
          <cell r="AU326" t="str">
            <v/>
          </cell>
          <cell r="AV326">
            <v>0</v>
          </cell>
          <cell r="AW326" t="str">
            <v>Proppant Pack damage=7%</v>
          </cell>
        </row>
        <row r="327">
          <cell r="C327" t="str">
            <v>Vakhskoye!2533</v>
          </cell>
          <cell r="D327">
            <v>64</v>
          </cell>
          <cell r="E327">
            <v>2533</v>
          </cell>
          <cell r="F327">
            <v>2328</v>
          </cell>
          <cell r="G327">
            <v>36632</v>
          </cell>
          <cell r="H327">
            <v>200</v>
          </cell>
          <cell r="I327">
            <v>77</v>
          </cell>
          <cell r="J327">
            <v>11.555999999999999</v>
          </cell>
          <cell r="K327">
            <v>15</v>
          </cell>
          <cell r="L327">
            <v>10</v>
          </cell>
          <cell r="M327">
            <v>90</v>
          </cell>
          <cell r="N327">
            <v>1146</v>
          </cell>
          <cell r="O327">
            <v>119.38</v>
          </cell>
          <cell r="P327">
            <v>0</v>
          </cell>
          <cell r="R327">
            <v>0.18605805011163482</v>
          </cell>
          <cell r="S327">
            <v>0.18605805011163482</v>
          </cell>
          <cell r="T327">
            <v>27.608258953805795</v>
          </cell>
          <cell r="U327" t="str">
            <v>Old</v>
          </cell>
          <cell r="X327">
            <v>30.75</v>
          </cell>
          <cell r="Y327">
            <v>0.51970000000000005</v>
          </cell>
          <cell r="Z327">
            <v>-5.470076994345594</v>
          </cell>
          <cell r="AA327">
            <v>-4.9894400000000001</v>
          </cell>
          <cell r="AB327">
            <v>-4.9500158247916479</v>
          </cell>
          <cell r="AC327" t="str">
            <v>J-2/2,99</v>
          </cell>
          <cell r="AE327">
            <v>29.541</v>
          </cell>
          <cell r="AF327" t="str">
            <v>16/30</v>
          </cell>
          <cell r="AG327">
            <v>11</v>
          </cell>
          <cell r="AH327">
            <v>62.6</v>
          </cell>
          <cell r="AI327">
            <v>420</v>
          </cell>
          <cell r="AJ327">
            <v>4896.2055967369197</v>
          </cell>
          <cell r="AK327">
            <v>1</v>
          </cell>
          <cell r="AL327" t="str">
            <v>0.95313:-4.98944!27.60826</v>
          </cell>
          <cell r="AM327">
            <v>0.95313000000000003</v>
          </cell>
          <cell r="AN327">
            <v>-4.9894400000000001</v>
          </cell>
          <cell r="AO327">
            <v>29.702369809478661</v>
          </cell>
          <cell r="AP327">
            <v>27.608260000000001</v>
          </cell>
          <cell r="AQ327">
            <v>27.608258953805795</v>
          </cell>
          <cell r="AR327">
            <v>2.1491970745918767</v>
          </cell>
          <cell r="AS327">
            <v>-2.5938167008723934</v>
          </cell>
          <cell r="AT327">
            <v>0</v>
          </cell>
          <cell r="AU327" t="str">
            <v/>
          </cell>
          <cell r="AV327">
            <v>0</v>
          </cell>
          <cell r="AW327" t="str">
            <v>Proppant Pack damage=95%</v>
          </cell>
        </row>
        <row r="328">
          <cell r="C328" t="str">
            <v>Vakhskoye!945</v>
          </cell>
          <cell r="D328">
            <v>67</v>
          </cell>
          <cell r="E328">
            <v>945</v>
          </cell>
          <cell r="F328">
            <v>2250</v>
          </cell>
          <cell r="G328">
            <v>36641</v>
          </cell>
          <cell r="H328">
            <v>196</v>
          </cell>
          <cell r="I328">
            <v>81</v>
          </cell>
          <cell r="J328">
            <v>37.800960000000003</v>
          </cell>
          <cell r="K328">
            <v>48</v>
          </cell>
          <cell r="L328">
            <v>8</v>
          </cell>
          <cell r="M328">
            <v>92</v>
          </cell>
          <cell r="N328">
            <v>1540</v>
          </cell>
          <cell r="O328">
            <v>76.900000000000006</v>
          </cell>
          <cell r="P328">
            <v>0</v>
          </cell>
          <cell r="R328">
            <v>0.40333502926461212</v>
          </cell>
          <cell r="S328">
            <v>0.40333502926461212</v>
          </cell>
          <cell r="T328">
            <v>59.848944597651247</v>
          </cell>
          <cell r="U328" t="str">
            <v>Old</v>
          </cell>
          <cell r="X328">
            <v>31.5</v>
          </cell>
          <cell r="Y328">
            <v>0.58819999999999995</v>
          </cell>
          <cell r="Z328">
            <v>-4.0019049850515334</v>
          </cell>
          <cell r="AA328">
            <v>-3.6993299999999998</v>
          </cell>
          <cell r="AB328">
            <v>-4.5194726212677656</v>
          </cell>
          <cell r="AC328" t="str">
            <v>J-1/23,99</v>
          </cell>
          <cell r="AE328">
            <v>30.411999999999999</v>
          </cell>
          <cell r="AF328" t="str">
            <v>16/30</v>
          </cell>
          <cell r="AG328">
            <v>16.100000000000001</v>
          </cell>
          <cell r="AH328">
            <v>39.700000000000003</v>
          </cell>
          <cell r="AI328">
            <v>420</v>
          </cell>
          <cell r="AJ328">
            <v>5430.3781194497469</v>
          </cell>
          <cell r="AK328">
            <v>1</v>
          </cell>
          <cell r="AL328" t="str">
            <v>0.02951:-3.69933!59.84894</v>
          </cell>
          <cell r="AM328">
            <v>2.9510000000000002E-2</v>
          </cell>
          <cell r="AN328">
            <v>-3.6993299999999998</v>
          </cell>
          <cell r="AO328">
            <v>1.0858708796879892</v>
          </cell>
          <cell r="AP328">
            <v>59.848939999999999</v>
          </cell>
          <cell r="AQ328">
            <v>59.848944597651247</v>
          </cell>
          <cell r="AR328">
            <v>1.3275870105206815</v>
          </cell>
          <cell r="AS328" t="str">
            <v/>
          </cell>
          <cell r="AT328">
            <v>0</v>
          </cell>
          <cell r="AU328" t="str">
            <v/>
          </cell>
          <cell r="AV328">
            <v>0</v>
          </cell>
          <cell r="AW328" t="str">
            <v>Proppant Pack damage=3%</v>
          </cell>
        </row>
        <row r="329">
          <cell r="C329" t="str">
            <v>Vakhskoye!804</v>
          </cell>
          <cell r="D329">
            <v>34</v>
          </cell>
          <cell r="E329">
            <v>804</v>
          </cell>
          <cell r="F329">
            <v>2228.9499999999998</v>
          </cell>
          <cell r="G329">
            <v>36648</v>
          </cell>
          <cell r="H329">
            <v>205</v>
          </cell>
          <cell r="I329">
            <v>81</v>
          </cell>
          <cell r="J329">
            <v>37.800960000000003</v>
          </cell>
          <cell r="K329">
            <v>48</v>
          </cell>
          <cell r="L329">
            <v>8</v>
          </cell>
          <cell r="M329">
            <v>92</v>
          </cell>
          <cell r="N329">
            <v>1204</v>
          </cell>
          <cell r="O329">
            <v>105.24549999999998</v>
          </cell>
          <cell r="P329">
            <v>0</v>
          </cell>
          <cell r="R329">
            <v>0.48118130009172511</v>
          </cell>
          <cell r="S329">
            <v>0.48118130009172511</v>
          </cell>
          <cell r="T329">
            <v>71.400178216908841</v>
          </cell>
          <cell r="U329" t="str">
            <v>Old</v>
          </cell>
          <cell r="X329">
            <v>28.41</v>
          </cell>
          <cell r="Y329">
            <v>1.2856000000000001</v>
          </cell>
          <cell r="Z329">
            <v>-5.3971616903875681</v>
          </cell>
          <cell r="AA329">
            <v>-4.5182000000000002</v>
          </cell>
          <cell r="AB329">
            <v>-4.4974668286221746</v>
          </cell>
          <cell r="AC329" t="str">
            <v>J-1/23,94</v>
          </cell>
          <cell r="AE329">
            <v>27.84</v>
          </cell>
          <cell r="AF329" t="str">
            <v>16/30</v>
          </cell>
          <cell r="AG329">
            <v>14.6</v>
          </cell>
          <cell r="AH329">
            <v>39.700000000000003</v>
          </cell>
          <cell r="AI329">
            <v>420</v>
          </cell>
          <cell r="AJ329">
            <v>5481.8524280525608</v>
          </cell>
          <cell r="AK329">
            <v>1</v>
          </cell>
          <cell r="AL329" t="str">
            <v>1:-4.51820!108.25787</v>
          </cell>
          <cell r="AM329">
            <v>1</v>
          </cell>
          <cell r="AN329">
            <v>-4.5182000000000002</v>
          </cell>
          <cell r="AO329">
            <v>18.62216674909639</v>
          </cell>
          <cell r="AP329">
            <v>108.25787</v>
          </cell>
          <cell r="AQ329">
            <v>71.400178216908841</v>
          </cell>
          <cell r="AR329">
            <v>2.6578209753235691</v>
          </cell>
          <cell r="AS329">
            <v>-0.28106487350536913</v>
          </cell>
          <cell r="AT329">
            <v>0</v>
          </cell>
          <cell r="AU329" t="str">
            <v/>
          </cell>
          <cell r="AV329">
            <v>0</v>
          </cell>
          <cell r="AW329" t="str">
            <v>DAMMAGED formation S =-0.3</v>
          </cell>
        </row>
        <row r="330">
          <cell r="C330" t="str">
            <v>Vakhskoye!909</v>
          </cell>
          <cell r="D330">
            <v>64</v>
          </cell>
          <cell r="E330">
            <v>909</v>
          </cell>
          <cell r="F330">
            <v>2298.3000000000002</v>
          </cell>
          <cell r="G330">
            <v>36646</v>
          </cell>
          <cell r="H330">
            <v>209</v>
          </cell>
          <cell r="I330">
            <v>81</v>
          </cell>
          <cell r="J330">
            <v>15.750400000000001</v>
          </cell>
          <cell r="K330">
            <v>20</v>
          </cell>
          <cell r="L330">
            <v>8</v>
          </cell>
          <cell r="M330">
            <v>92</v>
          </cell>
          <cell r="N330">
            <v>525</v>
          </cell>
          <cell r="O330">
            <v>172.59700000000001</v>
          </cell>
          <cell r="P330">
            <v>0</v>
          </cell>
          <cell r="R330">
            <v>0.54940526879652785</v>
          </cell>
          <cell r="S330">
            <v>0.54940526879652785</v>
          </cell>
          <cell r="T330">
            <v>81.523604715941872</v>
          </cell>
          <cell r="U330" t="str">
            <v>Old</v>
          </cell>
          <cell r="X330">
            <v>36.4</v>
          </cell>
          <cell r="Y330">
            <v>0.92059999999999997</v>
          </cell>
          <cell r="Z330">
            <v>-4.4002881409382448</v>
          </cell>
          <cell r="AA330">
            <v>-4.4001000000000001</v>
          </cell>
          <cell r="AB330">
            <v>-4.423622023854886</v>
          </cell>
          <cell r="AC330" t="str">
            <v>J-1/23,98</v>
          </cell>
          <cell r="AE330">
            <v>23.341000000000001</v>
          </cell>
          <cell r="AF330" t="str">
            <v>16/30</v>
          </cell>
          <cell r="AG330">
            <v>13.6</v>
          </cell>
          <cell r="AH330">
            <v>37.6</v>
          </cell>
          <cell r="AI330">
            <v>420</v>
          </cell>
          <cell r="AJ330">
            <v>5209.4776248843673</v>
          </cell>
          <cell r="AK330">
            <v>1</v>
          </cell>
          <cell r="AL330" t="str">
            <v>0.41992:-4.40010!81.52360</v>
          </cell>
          <cell r="AM330">
            <v>0.41992000000000002</v>
          </cell>
          <cell r="AN330">
            <v>-4.4001000000000001</v>
          </cell>
          <cell r="AO330">
            <v>9.7057354784784788</v>
          </cell>
          <cell r="AP330">
            <v>81.523600000000002</v>
          </cell>
          <cell r="AQ330">
            <v>81.523604715941872</v>
          </cell>
          <cell r="AR330">
            <v>1.6755121913528306</v>
          </cell>
          <cell r="AS330" t="str">
            <v/>
          </cell>
          <cell r="AT330">
            <v>0</v>
          </cell>
          <cell r="AU330" t="str">
            <v/>
          </cell>
          <cell r="AV330">
            <v>0</v>
          </cell>
          <cell r="AW330" t="str">
            <v>Proppant Pack damage=42%</v>
          </cell>
        </row>
        <row r="331">
          <cell r="C331" t="str">
            <v>Vakhskoye!1420</v>
          </cell>
          <cell r="D331">
            <v>33</v>
          </cell>
          <cell r="E331">
            <v>1420</v>
          </cell>
          <cell r="F331">
            <v>2221.6999999999998</v>
          </cell>
          <cell r="G331">
            <v>36647</v>
          </cell>
          <cell r="H331">
            <v>205</v>
          </cell>
          <cell r="I331">
            <v>82</v>
          </cell>
          <cell r="J331">
            <v>16.53792</v>
          </cell>
          <cell r="K331">
            <v>21</v>
          </cell>
          <cell r="L331">
            <v>8</v>
          </cell>
          <cell r="M331">
            <v>92</v>
          </cell>
          <cell r="N331">
            <v>1066</v>
          </cell>
          <cell r="O331">
            <v>117.01299999999998</v>
          </cell>
          <cell r="P331">
            <v>0</v>
          </cell>
          <cell r="R331">
            <v>0.23867162194415079</v>
          </cell>
          <cell r="S331">
            <v>0.23867162194415079</v>
          </cell>
          <cell r="T331">
            <v>35.415333760648188</v>
          </cell>
          <cell r="U331" t="str">
            <v>Old</v>
          </cell>
          <cell r="X331">
            <v>31.97</v>
          </cell>
          <cell r="Y331">
            <v>0.8417</v>
          </cell>
          <cell r="Z331">
            <v>-5.8036366541078941</v>
          </cell>
          <cell r="AA331">
            <v>-4.8254700000000001</v>
          </cell>
          <cell r="AB331">
            <v>-4.8151578839543685</v>
          </cell>
          <cell r="AC331" t="str">
            <v>J-1/1,101</v>
          </cell>
          <cell r="AE331">
            <v>20.885999999999999</v>
          </cell>
          <cell r="AF331" t="str">
            <v>16/30</v>
          </cell>
          <cell r="AG331">
            <v>9</v>
          </cell>
          <cell r="AH331">
            <v>56.8</v>
          </cell>
          <cell r="AI331">
            <v>420</v>
          </cell>
          <cell r="AJ331">
            <v>4663.0052051439061</v>
          </cell>
          <cell r="AK331">
            <v>1</v>
          </cell>
          <cell r="AL331" t="str">
            <v>1:-4.82547!62.68367</v>
          </cell>
          <cell r="AM331">
            <v>1</v>
          </cell>
          <cell r="AN331">
            <v>-4.8254700000000001</v>
          </cell>
          <cell r="AO331">
            <v>11.78706445492956</v>
          </cell>
          <cell r="AP331">
            <v>62.683669999999999</v>
          </cell>
          <cell r="AQ331">
            <v>35.415333760648188</v>
          </cell>
          <cell r="AR331">
            <v>3.5265961574524716</v>
          </cell>
          <cell r="AS331">
            <v>0.85577350876931479</v>
          </cell>
          <cell r="AT331">
            <v>0</v>
          </cell>
          <cell r="AU331" t="str">
            <v/>
          </cell>
          <cell r="AV331">
            <v>0</v>
          </cell>
          <cell r="AW331" t="str">
            <v>DAMMAGED formation S =0.9</v>
          </cell>
        </row>
        <row r="332">
          <cell r="C332" t="str">
            <v>Vakhskoye!2095</v>
          </cell>
          <cell r="D332">
            <v>51</v>
          </cell>
          <cell r="E332">
            <v>2095</v>
          </cell>
          <cell r="F332">
            <v>2291.4499999999998</v>
          </cell>
          <cell r="G332">
            <v>36653</v>
          </cell>
          <cell r="H332">
            <v>190</v>
          </cell>
          <cell r="I332">
            <v>77</v>
          </cell>
          <cell r="J332">
            <v>39.846800000000002</v>
          </cell>
          <cell r="K332">
            <v>49</v>
          </cell>
          <cell r="L332">
            <v>5</v>
          </cell>
          <cell r="M332">
            <v>95</v>
          </cell>
          <cell r="N332">
            <v>1102</v>
          </cell>
          <cell r="O332">
            <v>120.05049999999999</v>
          </cell>
          <cell r="P332">
            <v>0</v>
          </cell>
          <cell r="R332">
            <v>0.70050536458445012</v>
          </cell>
          <cell r="S332">
            <v>0.70050536458445012</v>
          </cell>
          <cell r="T332">
            <v>103.94462100604514</v>
          </cell>
          <cell r="U332" t="str">
            <v>Old</v>
          </cell>
          <cell r="X332">
            <v>31.37</v>
          </cell>
          <cell r="Y332">
            <v>2.1202999999999999</v>
          </cell>
          <cell r="Z332">
            <v>-5.593866532818291</v>
          </cell>
          <cell r="AA332">
            <v>-4.6453899999999999</v>
          </cell>
          <cell r="AB332">
            <v>-4.6075994652642045</v>
          </cell>
          <cell r="AC332" t="str">
            <v>J-2/2,98</v>
          </cell>
          <cell r="AE332">
            <v>39.485999999999997</v>
          </cell>
          <cell r="AF332" t="str">
            <v>20/40</v>
          </cell>
          <cell r="AG332">
            <v>22</v>
          </cell>
          <cell r="AH332">
            <v>53.4</v>
          </cell>
          <cell r="AI332">
            <v>250</v>
          </cell>
          <cell r="AJ332">
            <v>2283.3442510103478</v>
          </cell>
          <cell r="AK332">
            <v>1</v>
          </cell>
          <cell r="AL332" t="str">
            <v>1:-4.64539!170.55052</v>
          </cell>
          <cell r="AM332">
            <v>1</v>
          </cell>
          <cell r="AN332">
            <v>-4.6453899999999999</v>
          </cell>
          <cell r="AO332">
            <v>5.515688981843935</v>
          </cell>
          <cell r="AP332">
            <v>170.55052000000001</v>
          </cell>
          <cell r="AQ332">
            <v>103.94462100604514</v>
          </cell>
          <cell r="AR332">
            <v>3.0268106092019482</v>
          </cell>
          <cell r="AS332">
            <v>0.27703576890561443</v>
          </cell>
          <cell r="AT332">
            <v>0</v>
          </cell>
          <cell r="AU332" t="str">
            <v/>
          </cell>
          <cell r="AV332">
            <v>0</v>
          </cell>
          <cell r="AW332" t="str">
            <v>DAMMAGED formation S =0.3</v>
          </cell>
        </row>
        <row r="333">
          <cell r="C333" t="str">
            <v>Vakhskoye!1101</v>
          </cell>
          <cell r="D333">
            <v>71</v>
          </cell>
          <cell r="E333">
            <v>1101</v>
          </cell>
          <cell r="F333">
            <v>2219.1999999999998</v>
          </cell>
          <cell r="G333">
            <v>36661</v>
          </cell>
          <cell r="H333">
            <v>201</v>
          </cell>
          <cell r="I333">
            <v>82</v>
          </cell>
          <cell r="J333">
            <v>43.099600000000002</v>
          </cell>
          <cell r="K333">
            <v>53</v>
          </cell>
          <cell r="L333">
            <v>5</v>
          </cell>
          <cell r="M333">
            <v>95</v>
          </cell>
          <cell r="N333">
            <v>1310</v>
          </cell>
          <cell r="O333">
            <v>94.827999999999975</v>
          </cell>
          <cell r="P333">
            <v>0</v>
          </cell>
          <cell r="R333">
            <v>0.49918999359529809</v>
          </cell>
          <cell r="S333">
            <v>0.49918999359529809</v>
          </cell>
          <cell r="T333">
            <v>74.072401608307672</v>
          </cell>
          <cell r="U333" t="str">
            <v>Old</v>
          </cell>
          <cell r="X333">
            <v>34.43</v>
          </cell>
          <cell r="Y333">
            <v>1.7566999999999999</v>
          </cell>
          <cell r="Z333">
            <v>-5.8009284860618529</v>
          </cell>
          <cell r="AA333">
            <v>-4.4944300000000004</v>
          </cell>
          <cell r="AB333">
            <v>-4.5040168964742371</v>
          </cell>
          <cell r="AC333" t="str">
            <v>J-1/1,101</v>
          </cell>
          <cell r="AE333">
            <v>26.5</v>
          </cell>
          <cell r="AF333" t="str">
            <v>20/40</v>
          </cell>
          <cell r="AG333">
            <v>10.8</v>
          </cell>
          <cell r="AH333">
            <v>45</v>
          </cell>
          <cell r="AI333">
            <v>250</v>
          </cell>
          <cell r="AJ333">
            <v>3704.2628377169435</v>
          </cell>
          <cell r="AK333">
            <v>1</v>
          </cell>
          <cell r="AL333" t="str">
            <v>1:-4.49443!150.08679</v>
          </cell>
          <cell r="AM333">
            <v>1</v>
          </cell>
          <cell r="AN333">
            <v>-4.4944300000000004</v>
          </cell>
          <cell r="AO333">
            <v>5.9233932650039787</v>
          </cell>
          <cell r="AP333">
            <v>150.08679000000001</v>
          </cell>
          <cell r="AQ333">
            <v>74.072401608307672</v>
          </cell>
          <cell r="AR333">
            <v>3.5190967424015249</v>
          </cell>
          <cell r="AS333">
            <v>2.0038722895948995</v>
          </cell>
          <cell r="AT333">
            <v>0</v>
          </cell>
          <cell r="AU333" t="str">
            <v/>
          </cell>
          <cell r="AV333">
            <v>0</v>
          </cell>
          <cell r="AW333" t="str">
            <v>DAMMAGED formation S =2.0</v>
          </cell>
        </row>
        <row r="334">
          <cell r="C334" t="str">
            <v>Vakhskoye!848</v>
          </cell>
          <cell r="D334">
            <v>31</v>
          </cell>
          <cell r="E334">
            <v>848</v>
          </cell>
          <cell r="F334">
            <v>2253.9499999999998</v>
          </cell>
          <cell r="G334">
            <v>36668</v>
          </cell>
          <cell r="H334">
            <v>178</v>
          </cell>
          <cell r="I334">
            <v>81</v>
          </cell>
          <cell r="J334">
            <v>40.231999999999999</v>
          </cell>
          <cell r="K334">
            <v>50</v>
          </cell>
          <cell r="L334">
            <v>6</v>
          </cell>
          <cell r="M334">
            <v>94</v>
          </cell>
          <cell r="N334">
            <v>1284</v>
          </cell>
          <cell r="O334">
            <v>100.29549999999998</v>
          </cell>
          <cell r="P334">
            <v>0</v>
          </cell>
          <cell r="R334">
            <v>0.64346337728188185</v>
          </cell>
          <cell r="S334">
            <v>0.64346337728188185</v>
          </cell>
          <cell r="T334">
            <v>95.480434932160634</v>
          </cell>
          <cell r="U334" t="str">
            <v>Old</v>
          </cell>
          <cell r="X334">
            <v>21</v>
          </cell>
          <cell r="Y334">
            <v>1.8923000000000001</v>
          </cell>
          <cell r="Z334">
            <v>-5.550575433487178</v>
          </cell>
          <cell r="AA334">
            <v>-4.5142600000000002</v>
          </cell>
          <cell r="AB334">
            <v>-4.4800316215295943</v>
          </cell>
          <cell r="AC334" t="str">
            <v>J-1/2,100</v>
          </cell>
          <cell r="AE334">
            <v>29.652999999999999</v>
          </cell>
          <cell r="AF334" t="str">
            <v>20/40</v>
          </cell>
          <cell r="AG334">
            <v>17.100000000000001</v>
          </cell>
          <cell r="AH334">
            <v>45.5</v>
          </cell>
          <cell r="AI334">
            <v>250</v>
          </cell>
          <cell r="AJ334">
            <v>2589.1268025135296</v>
          </cell>
          <cell r="AK334">
            <v>1</v>
          </cell>
          <cell r="AL334" t="str">
            <v>1:-4.51426!156.83644</v>
          </cell>
          <cell r="AM334">
            <v>1</v>
          </cell>
          <cell r="AN334">
            <v>-4.5142600000000002</v>
          </cell>
          <cell r="AO334">
            <v>6.2042752733926561</v>
          </cell>
          <cell r="AP334">
            <v>156.83644000000001</v>
          </cell>
          <cell r="AQ334">
            <v>95.480434932160634</v>
          </cell>
          <cell r="AR334">
            <v>2.8749424285486094</v>
          </cell>
          <cell r="AS334">
            <v>0.28519139975965224</v>
          </cell>
          <cell r="AT334">
            <v>0</v>
          </cell>
          <cell r="AU334" t="str">
            <v/>
          </cell>
          <cell r="AV334">
            <v>0</v>
          </cell>
          <cell r="AW334" t="str">
            <v>DAMMAGED formation S =0.3</v>
          </cell>
        </row>
        <row r="335">
          <cell r="C335" t="str">
            <v>Vakhskoye!1216</v>
          </cell>
          <cell r="D335">
            <v>53</v>
          </cell>
          <cell r="E335">
            <v>1216</v>
          </cell>
          <cell r="F335">
            <v>2261.1999999999998</v>
          </cell>
          <cell r="G335">
            <v>36693</v>
          </cell>
          <cell r="H335">
            <v>155</v>
          </cell>
          <cell r="I335">
            <v>81</v>
          </cell>
          <cell r="J335">
            <v>15.579199999999998</v>
          </cell>
          <cell r="K335">
            <v>20</v>
          </cell>
          <cell r="L335">
            <v>9</v>
          </cell>
          <cell r="M335">
            <v>91</v>
          </cell>
          <cell r="N335">
            <v>781</v>
          </cell>
          <cell r="O335">
            <v>146.21799999999999</v>
          </cell>
          <cell r="P335">
            <v>0</v>
          </cell>
          <cell r="R335">
            <v>2.2773855613755383</v>
          </cell>
          <cell r="S335">
            <v>2.2773855613755383</v>
          </cell>
          <cell r="T335">
            <v>337.93028723234204</v>
          </cell>
          <cell r="U335" t="str">
            <v>Old</v>
          </cell>
          <cell r="X335">
            <v>41.77</v>
          </cell>
          <cell r="Y335">
            <v>4.4337999999999997</v>
          </cell>
          <cell r="Z335">
            <v>-4.772812496587294</v>
          </cell>
          <cell r="AA335">
            <v>-4.6147</v>
          </cell>
          <cell r="AB335">
            <v>-4.4019387812349011</v>
          </cell>
          <cell r="AC335" t="str">
            <v>J-1/23,102</v>
          </cell>
          <cell r="AE335">
            <v>39.414999999999999</v>
          </cell>
          <cell r="AF335" t="str">
            <v>16/30</v>
          </cell>
          <cell r="AG335">
            <v>12</v>
          </cell>
          <cell r="AH335">
            <v>56.6</v>
          </cell>
          <cell r="AI335">
            <v>420</v>
          </cell>
          <cell r="AJ335">
            <v>6623.1611998770923</v>
          </cell>
          <cell r="AK335">
            <v>1</v>
          </cell>
          <cell r="AL335" t="str">
            <v>1:-4.61470!361.14869</v>
          </cell>
          <cell r="AM335">
            <v>1</v>
          </cell>
          <cell r="AN335">
            <v>-4.6147</v>
          </cell>
          <cell r="AO335">
            <v>3.8881597160432939</v>
          </cell>
          <cell r="AP335">
            <v>361.14868999999999</v>
          </cell>
          <cell r="AQ335">
            <v>337.93028723234204</v>
          </cell>
          <cell r="AR335">
            <v>1.9468814985018676</v>
          </cell>
          <cell r="AS335">
            <v>-2.2859907639058026</v>
          </cell>
          <cell r="AT335">
            <v>0</v>
          </cell>
          <cell r="AU335" t="str">
            <v/>
          </cell>
          <cell r="AV335">
            <v>0</v>
          </cell>
          <cell r="AW335" t="str">
            <v>Slight DAMMAGED formation S =-2.3</v>
          </cell>
        </row>
        <row r="336">
          <cell r="C336" t="str">
            <v>Vakhskoye!1210</v>
          </cell>
          <cell r="D336">
            <v>53</v>
          </cell>
          <cell r="E336">
            <v>1210</v>
          </cell>
          <cell r="F336">
            <v>2274</v>
          </cell>
          <cell r="G336">
            <v>36710</v>
          </cell>
          <cell r="H336">
            <v>165</v>
          </cell>
          <cell r="I336">
            <v>81</v>
          </cell>
          <cell r="J336">
            <v>36.208800000000004</v>
          </cell>
          <cell r="K336">
            <v>47</v>
          </cell>
          <cell r="L336">
            <v>10</v>
          </cell>
          <cell r="M336">
            <v>90</v>
          </cell>
          <cell r="N336">
            <v>1031</v>
          </cell>
          <cell r="O336">
            <v>124.87</v>
          </cell>
          <cell r="P336">
            <v>0</v>
          </cell>
          <cell r="R336">
            <v>1.1711936207326188</v>
          </cell>
          <cell r="S336">
            <v>1.1711936207326188</v>
          </cell>
          <cell r="T336">
            <v>173.78778691290586</v>
          </cell>
          <cell r="U336" t="str">
            <v>Old</v>
          </cell>
          <cell r="X336">
            <v>45.67</v>
          </cell>
          <cell r="Y336">
            <v>1.3091999999999999</v>
          </cell>
          <cell r="Z336">
            <v>-3.0660901687900299</v>
          </cell>
          <cell r="AA336">
            <v>-3.0657100000000002</v>
          </cell>
          <cell r="AB336">
            <v>-4.5313044804338123</v>
          </cell>
          <cell r="AC336" t="str">
            <v>J-1/23,102</v>
          </cell>
          <cell r="AE336">
            <v>40.414000000000001</v>
          </cell>
          <cell r="AF336" t="str">
            <v>16/30</v>
          </cell>
          <cell r="AG336">
            <v>18.399999999999999</v>
          </cell>
          <cell r="AH336">
            <v>45.9</v>
          </cell>
          <cell r="AI336">
            <v>420</v>
          </cell>
          <cell r="AJ336">
            <v>5461.3850896376198</v>
          </cell>
          <cell r="AK336">
            <v>1</v>
          </cell>
          <cell r="AL336" t="str">
            <v>0.03055:-3.06571!173.78779</v>
          </cell>
          <cell r="AM336">
            <v>3.0550000000000001E-2</v>
          </cell>
          <cell r="AN336">
            <v>-3.0657100000000002</v>
          </cell>
          <cell r="AO336">
            <v>0.3848574446009479</v>
          </cell>
          <cell r="AP336">
            <v>173.78779</v>
          </cell>
          <cell r="AQ336">
            <v>173.78778691290586</v>
          </cell>
          <cell r="AR336">
            <v>1.1177279369979474</v>
          </cell>
          <cell r="AS336">
            <v>-2.5938167910623759</v>
          </cell>
          <cell r="AT336">
            <v>0</v>
          </cell>
          <cell r="AU336" t="str">
            <v/>
          </cell>
          <cell r="AV336">
            <v>0</v>
          </cell>
          <cell r="AW336" t="str">
            <v>Proppant Pack damage=3%</v>
          </cell>
        </row>
        <row r="337">
          <cell r="C337" t="str">
            <v>Vakhskoye!1237</v>
          </cell>
          <cell r="D337">
            <v>55</v>
          </cell>
          <cell r="E337">
            <v>1237</v>
          </cell>
          <cell r="F337">
            <v>2268.4499999999998</v>
          </cell>
          <cell r="G337">
            <v>36705</v>
          </cell>
          <cell r="H337">
            <v>175</v>
          </cell>
          <cell r="I337">
            <v>81</v>
          </cell>
          <cell r="J337">
            <v>18.309840000000001</v>
          </cell>
          <cell r="K337">
            <v>23</v>
          </cell>
          <cell r="L337">
            <v>7</v>
          </cell>
          <cell r="M337">
            <v>93</v>
          </cell>
          <cell r="N337">
            <v>728</v>
          </cell>
          <cell r="O337">
            <v>151.64049999999997</v>
          </cell>
          <cell r="P337">
            <v>0</v>
          </cell>
          <cell r="R337">
            <v>0.98461011579871038</v>
          </cell>
          <cell r="S337">
            <v>0.98461011579871038</v>
          </cell>
          <cell r="T337">
            <v>146.10155824592104</v>
          </cell>
          <cell r="U337" t="str">
            <v>Old</v>
          </cell>
          <cell r="X337">
            <v>30</v>
          </cell>
          <cell r="Y337">
            <v>0.84689999999999999</v>
          </cell>
          <cell r="Z337">
            <v>-1.8653095218423283</v>
          </cell>
          <cell r="AA337">
            <v>-1.8649899999999999</v>
          </cell>
          <cell r="AB337">
            <v>-4.654675619955051</v>
          </cell>
          <cell r="AC337" t="str">
            <v>J-1/23,101</v>
          </cell>
          <cell r="AE337">
            <v>38.514000000000003</v>
          </cell>
          <cell r="AF337" t="str">
            <v>16/30</v>
          </cell>
          <cell r="AG337">
            <v>14.4</v>
          </cell>
          <cell r="AH337">
            <v>54.6</v>
          </cell>
          <cell r="AI337">
            <v>420</v>
          </cell>
          <cell r="AJ337">
            <v>5590.6842251950939</v>
          </cell>
          <cell r="AK337">
            <v>1</v>
          </cell>
          <cell r="AL337" t="str">
            <v>0.00884:-1.86499!146.10156</v>
          </cell>
          <cell r="AM337">
            <v>8.8400000000000006E-3</v>
          </cell>
          <cell r="AN337">
            <v>-1.8649899999999999</v>
          </cell>
          <cell r="AO337">
            <v>8.9213838212643642E-2</v>
          </cell>
          <cell r="AP337">
            <v>146.10156000000001</v>
          </cell>
          <cell r="AQ337">
            <v>146.10155824592104</v>
          </cell>
          <cell r="AR337">
            <v>0.86008465466135409</v>
          </cell>
          <cell r="AS337">
            <v>-2.593816816858177</v>
          </cell>
          <cell r="AT337">
            <v>0</v>
          </cell>
          <cell r="AU337" t="str">
            <v/>
          </cell>
          <cell r="AV337">
            <v>0</v>
          </cell>
          <cell r="AW337" t="str">
            <v>Proppant Pack damage=1%</v>
          </cell>
        </row>
        <row r="338">
          <cell r="C338" t="str">
            <v>Vakhskoye!1050</v>
          </cell>
          <cell r="D338">
            <v>55</v>
          </cell>
          <cell r="E338">
            <v>1050</v>
          </cell>
          <cell r="F338">
            <v>2271.5500000000002</v>
          </cell>
          <cell r="G338">
            <v>36701</v>
          </cell>
          <cell r="H338">
            <v>185</v>
          </cell>
          <cell r="I338">
            <v>81</v>
          </cell>
          <cell r="J338">
            <v>18.404</v>
          </cell>
          <cell r="K338">
            <v>25</v>
          </cell>
          <cell r="L338">
            <v>14</v>
          </cell>
          <cell r="M338">
            <v>86</v>
          </cell>
          <cell r="N338">
            <v>721</v>
          </cell>
          <cell r="O338">
            <v>152.54950000000002</v>
          </cell>
          <cell r="P338">
            <v>0</v>
          </cell>
          <cell r="R338">
            <v>0.77040415401919904</v>
          </cell>
          <cell r="S338">
            <v>0.77040415401919904</v>
          </cell>
          <cell r="T338">
            <v>114.31656609583955</v>
          </cell>
          <cell r="U338" t="str">
            <v>Old</v>
          </cell>
          <cell r="X338">
            <v>37.520000000000003</v>
          </cell>
          <cell r="Y338">
            <v>2.5831</v>
          </cell>
          <cell r="Z338">
            <v>-5.7378270721489759</v>
          </cell>
          <cell r="AA338">
            <v>-4.4437499999999996</v>
          </cell>
          <cell r="AB338">
            <v>-4.4450313848281722</v>
          </cell>
          <cell r="AC338" t="str">
            <v>J-1/23,100</v>
          </cell>
          <cell r="AE338">
            <v>39.476999999999997</v>
          </cell>
          <cell r="AF338" t="str">
            <v>16/30</v>
          </cell>
          <cell r="AG338">
            <v>18.2</v>
          </cell>
          <cell r="AH338">
            <v>37.700000000000003</v>
          </cell>
          <cell r="AI338">
            <v>420</v>
          </cell>
          <cell r="AJ338">
            <v>6566.4837699493437</v>
          </cell>
          <cell r="AK338">
            <v>1</v>
          </cell>
          <cell r="AL338" t="str">
            <v>1:-4.44375!225.02801</v>
          </cell>
          <cell r="AM338">
            <v>1</v>
          </cell>
          <cell r="AN338">
            <v>-4.4437499999999996</v>
          </cell>
          <cell r="AO338">
            <v>14.08725361594653</v>
          </cell>
          <cell r="AP338">
            <v>225.02800999999999</v>
          </cell>
          <cell r="AQ338">
            <v>114.31656609583955</v>
          </cell>
          <cell r="AR338">
            <v>3.3529185945579036</v>
          </cell>
          <cell r="AS338">
            <v>1.7451223931352482</v>
          </cell>
          <cell r="AT338">
            <v>0</v>
          </cell>
          <cell r="AU338" t="str">
            <v/>
          </cell>
          <cell r="AV338">
            <v>0</v>
          </cell>
          <cell r="AW338" t="str">
            <v>DAMMAGED formation S =1.7</v>
          </cell>
        </row>
        <row r="339">
          <cell r="C339" t="str">
            <v>Vakhskoye!2094</v>
          </cell>
          <cell r="D339">
            <v>51</v>
          </cell>
          <cell r="E339">
            <v>2094</v>
          </cell>
          <cell r="F339">
            <v>2292.4</v>
          </cell>
          <cell r="G339">
            <v>36709</v>
          </cell>
          <cell r="H339">
            <v>170</v>
          </cell>
          <cell r="I339">
            <v>77</v>
          </cell>
          <cell r="J339">
            <v>44.683199999999999</v>
          </cell>
          <cell r="K339">
            <v>58</v>
          </cell>
          <cell r="L339">
            <v>10</v>
          </cell>
          <cell r="M339">
            <v>90</v>
          </cell>
          <cell r="N339">
            <v>1287</v>
          </cell>
          <cell r="O339">
            <v>103.486</v>
          </cell>
          <cell r="P339">
            <v>0</v>
          </cell>
          <cell r="R339">
            <v>0.8719968728388009</v>
          </cell>
          <cell r="S339">
            <v>0.8719968728388009</v>
          </cell>
          <cell r="T339">
            <v>129.39142089147924</v>
          </cell>
          <cell r="U339" t="str">
            <v>Old</v>
          </cell>
          <cell r="X339">
            <v>30</v>
          </cell>
          <cell r="Y339">
            <v>1.2242</v>
          </cell>
          <cell r="Z339">
            <v>-3.8827816750749626</v>
          </cell>
          <cell r="AA339">
            <v>-3.8824700000000001</v>
          </cell>
          <cell r="AB339">
            <v>-4.3936133935163415</v>
          </cell>
          <cell r="AC339" t="str">
            <v>J-2/2,100</v>
          </cell>
          <cell r="AE339">
            <v>38</v>
          </cell>
          <cell r="AF339" t="str">
            <v>16/30</v>
          </cell>
          <cell r="AG339">
            <v>15.4</v>
          </cell>
          <cell r="AH339">
            <v>36</v>
          </cell>
          <cell r="AI339">
            <v>420</v>
          </cell>
          <cell r="AJ339">
            <v>7822.7931488801041</v>
          </cell>
          <cell r="AK339">
            <v>1</v>
          </cell>
          <cell r="AL339" t="str">
            <v>0.06995:-3.88247!129.39142</v>
          </cell>
          <cell r="AM339">
            <v>6.9949999999999998E-2</v>
          </cell>
          <cell r="AN339">
            <v>-3.8824700000000001</v>
          </cell>
          <cell r="AO339">
            <v>1.8090988876508094</v>
          </cell>
          <cell r="AP339">
            <v>129.39142000000001</v>
          </cell>
          <cell r="AQ339">
            <v>129.39142089147924</v>
          </cell>
          <cell r="AR339">
            <v>1.4037670182283861</v>
          </cell>
          <cell r="AS339" t="str">
            <v/>
          </cell>
          <cell r="AT339">
            <v>0</v>
          </cell>
          <cell r="AU339" t="str">
            <v/>
          </cell>
          <cell r="AV339">
            <v>0</v>
          </cell>
          <cell r="AW339" t="str">
            <v>Proppant Pack damage=7%</v>
          </cell>
        </row>
        <row r="340">
          <cell r="C340" t="str">
            <v>Vakhskoye!1030</v>
          </cell>
          <cell r="D340">
            <v>54</v>
          </cell>
          <cell r="E340">
            <v>1030</v>
          </cell>
          <cell r="F340">
            <v>2289.9</v>
          </cell>
          <cell r="G340">
            <v>36711</v>
          </cell>
          <cell r="H340">
            <v>183</v>
          </cell>
          <cell r="I340">
            <v>77</v>
          </cell>
          <cell r="J340">
            <v>8.2860800000000001</v>
          </cell>
          <cell r="K340">
            <v>11</v>
          </cell>
          <cell r="L340">
            <v>12</v>
          </cell>
          <cell r="M340">
            <v>88</v>
          </cell>
          <cell r="N340">
            <v>870</v>
          </cell>
          <cell r="O340">
            <v>140.791</v>
          </cell>
          <cell r="P340">
            <v>0</v>
          </cell>
          <cell r="R340">
            <v>0.26060792721931342</v>
          </cell>
          <cell r="S340">
            <v>0.26060792721931342</v>
          </cell>
          <cell r="T340">
            <v>38.670356567578885</v>
          </cell>
          <cell r="U340" t="str">
            <v>Old</v>
          </cell>
          <cell r="X340">
            <v>30</v>
          </cell>
          <cell r="Y340">
            <v>1.3458000000000001</v>
          </cell>
          <cell r="Z340">
            <v>-6.2064704203544121</v>
          </cell>
          <cell r="AA340">
            <v>-4.6151900000000001</v>
          </cell>
          <cell r="AB340">
            <v>-4.6286573246662837</v>
          </cell>
          <cell r="AC340" t="str">
            <v>J-2/2,92</v>
          </cell>
          <cell r="AE340">
            <v>36</v>
          </cell>
          <cell r="AF340" t="str">
            <v>16/30</v>
          </cell>
          <cell r="AG340">
            <v>24.5</v>
          </cell>
          <cell r="AH340">
            <v>43.2</v>
          </cell>
          <cell r="AI340">
            <v>420</v>
          </cell>
          <cell r="AJ340">
            <v>3881.9875776397512</v>
          </cell>
          <cell r="AK340">
            <v>1</v>
          </cell>
          <cell r="AL340" t="str">
            <v>1:-4.61519!96.45155</v>
          </cell>
          <cell r="AM340">
            <v>1</v>
          </cell>
          <cell r="AN340">
            <v>-4.6151900000000001</v>
          </cell>
          <cell r="AO340">
            <v>22.825866221265034</v>
          </cell>
          <cell r="AP340">
            <v>96.451549999999997</v>
          </cell>
          <cell r="AQ340">
            <v>38.670356567578885</v>
          </cell>
          <cell r="AR340">
            <v>4.5446261558646297</v>
          </cell>
          <cell r="AS340">
            <v>4.1005353295861768</v>
          </cell>
          <cell r="AT340">
            <v>0</v>
          </cell>
          <cell r="AU340" t="str">
            <v/>
          </cell>
          <cell r="AV340">
            <v>0</v>
          </cell>
          <cell r="AW340" t="str">
            <v>DAMMAGED formation S =4.1</v>
          </cell>
        </row>
        <row r="341">
          <cell r="C341" t="str">
            <v>Vakhskoye!2017</v>
          </cell>
          <cell r="D341">
            <v>54</v>
          </cell>
          <cell r="E341">
            <v>2017</v>
          </cell>
          <cell r="F341">
            <v>2308.1</v>
          </cell>
          <cell r="G341">
            <v>36712</v>
          </cell>
          <cell r="H341">
            <v>180</v>
          </cell>
          <cell r="I341">
            <v>77</v>
          </cell>
          <cell r="J341">
            <v>15.921600000000002</v>
          </cell>
          <cell r="K341">
            <v>20</v>
          </cell>
          <cell r="L341">
            <v>7</v>
          </cell>
          <cell r="M341">
            <v>93</v>
          </cell>
          <cell r="N341">
            <v>900</v>
          </cell>
          <cell r="O341">
            <v>139.72899999999998</v>
          </cell>
          <cell r="P341">
            <v>0</v>
          </cell>
          <cell r="R341">
            <v>0.49663529587047733</v>
          </cell>
          <cell r="S341">
            <v>0.49663529587047733</v>
          </cell>
          <cell r="T341">
            <v>73.693322303256181</v>
          </cell>
          <cell r="U341" t="str">
            <v>Old</v>
          </cell>
          <cell r="X341">
            <v>31.6</v>
          </cell>
          <cell r="Y341">
            <v>0.61329999999999996</v>
          </cell>
          <cell r="Z341">
            <v>-3.4460663522630695</v>
          </cell>
          <cell r="AA341">
            <v>-3.1992799999999999</v>
          </cell>
          <cell r="AB341">
            <v>-4.4240830276626273</v>
          </cell>
          <cell r="AC341" t="str">
            <v>J-2/2,95</v>
          </cell>
          <cell r="AE341">
            <v>32.994</v>
          </cell>
          <cell r="AF341" t="str">
            <v>20/40</v>
          </cell>
          <cell r="AG341">
            <v>17.7</v>
          </cell>
          <cell r="AH341">
            <v>38</v>
          </cell>
          <cell r="AI341">
            <v>250</v>
          </cell>
          <cell r="AJ341">
            <v>3332.5010665942673</v>
          </cell>
          <cell r="AK341">
            <v>1</v>
          </cell>
          <cell r="AL341" t="str">
            <v>0.02704:-3.19928!73.69332</v>
          </cell>
          <cell r="AM341">
            <v>2.7040000000000002E-2</v>
          </cell>
          <cell r="AN341">
            <v>-3.1992799999999999</v>
          </cell>
          <cell r="AO341">
            <v>0.56955875429362957</v>
          </cell>
          <cell r="AP341">
            <v>73.69332</v>
          </cell>
          <cell r="AQ341">
            <v>73.693322303256181</v>
          </cell>
          <cell r="AR341">
            <v>1.1562579850386601</v>
          </cell>
          <cell r="AS341" t="str">
            <v/>
          </cell>
          <cell r="AT341">
            <v>0</v>
          </cell>
          <cell r="AU341" t="str">
            <v/>
          </cell>
          <cell r="AV341">
            <v>0</v>
          </cell>
          <cell r="AW341" t="str">
            <v>Proppant Pack damage=3%</v>
          </cell>
        </row>
        <row r="342">
          <cell r="C342" t="str">
            <v>Vakhskoye!1213</v>
          </cell>
          <cell r="D342">
            <v>52</v>
          </cell>
          <cell r="E342">
            <v>1213</v>
          </cell>
          <cell r="F342">
            <v>2229</v>
          </cell>
          <cell r="G342">
            <v>36731</v>
          </cell>
          <cell r="H342">
            <v>195</v>
          </cell>
          <cell r="I342">
            <v>77</v>
          </cell>
          <cell r="J342">
            <v>25.739920000000001</v>
          </cell>
          <cell r="K342">
            <v>31</v>
          </cell>
          <cell r="L342">
            <v>3</v>
          </cell>
          <cell r="M342">
            <v>97</v>
          </cell>
          <cell r="N342">
            <v>940</v>
          </cell>
          <cell r="O342">
            <v>129.01</v>
          </cell>
          <cell r="P342">
            <v>0</v>
          </cell>
          <cell r="R342">
            <v>0.46976814668889222</v>
          </cell>
          <cell r="S342">
            <v>0.46976814668889222</v>
          </cell>
          <cell r="T342">
            <v>69.706635290731441</v>
          </cell>
          <cell r="U342" t="str">
            <v>Old</v>
          </cell>
          <cell r="X342">
            <v>30</v>
          </cell>
          <cell r="Y342">
            <v>1.6282000000000001</v>
          </cell>
          <cell r="Z342">
            <v>-5.7814106221217738</v>
          </cell>
          <cell r="AA342">
            <v>-4.8056200000000002</v>
          </cell>
          <cell r="AB342">
            <v>-4.7914104474621508</v>
          </cell>
          <cell r="AC342" t="str">
            <v>J-2/2,99</v>
          </cell>
          <cell r="AE342">
            <v>33.222000000000001</v>
          </cell>
          <cell r="AF342" t="str">
            <v>16/30</v>
          </cell>
          <cell r="AG342">
            <v>8.1</v>
          </cell>
          <cell r="AH342">
            <v>57.1</v>
          </cell>
          <cell r="AI342">
            <v>420</v>
          </cell>
          <cell r="AJ342">
            <v>8197.9661074308133</v>
          </cell>
          <cell r="AK342">
            <v>1</v>
          </cell>
          <cell r="AL342" t="str">
            <v>1:-4.80562!122.32685</v>
          </cell>
          <cell r="AM342">
            <v>1</v>
          </cell>
          <cell r="AN342">
            <v>-4.8056200000000002</v>
          </cell>
          <cell r="AO342">
            <v>9.5067754638530371</v>
          </cell>
          <cell r="AP342">
            <v>122.32684999999999</v>
          </cell>
          <cell r="AQ342">
            <v>69.706635290731441</v>
          </cell>
          <cell r="AR342">
            <v>3.4659578783231795</v>
          </cell>
          <cell r="AS342">
            <v>0.78822299286429409</v>
          </cell>
          <cell r="AT342">
            <v>0</v>
          </cell>
          <cell r="AU342" t="str">
            <v/>
          </cell>
          <cell r="AV342">
            <v>0</v>
          </cell>
          <cell r="AW342" t="str">
            <v>DAMMAGED formation S =0.8</v>
          </cell>
        </row>
        <row r="343">
          <cell r="C343" t="str">
            <v>Vakhskoye!1226</v>
          </cell>
          <cell r="D343">
            <v>54</v>
          </cell>
          <cell r="E343">
            <v>1226</v>
          </cell>
          <cell r="F343">
            <v>2239.15</v>
          </cell>
          <cell r="G343">
            <v>36737</v>
          </cell>
          <cell r="H343">
            <v>179</v>
          </cell>
          <cell r="I343">
            <v>81</v>
          </cell>
          <cell r="J343">
            <v>20.920640000000002</v>
          </cell>
          <cell r="K343">
            <v>26</v>
          </cell>
          <cell r="L343">
            <v>6</v>
          </cell>
          <cell r="M343">
            <v>94</v>
          </cell>
          <cell r="N343">
            <v>1370</v>
          </cell>
          <cell r="O343">
            <v>91.223500000000001</v>
          </cell>
          <cell r="P343">
            <v>0</v>
          </cell>
          <cell r="R343">
            <v>0.29620684351734233</v>
          </cell>
          <cell r="S343">
            <v>0.29620684351734233</v>
          </cell>
          <cell r="T343">
            <v>43.952708495061437</v>
          </cell>
          <cell r="U343" t="str">
            <v>Old</v>
          </cell>
          <cell r="X343">
            <v>30.72</v>
          </cell>
          <cell r="Y343">
            <v>1.2669999999999999</v>
          </cell>
          <cell r="Z343">
            <v>-6.0266312264397808</v>
          </cell>
          <cell r="AA343">
            <v>-4.5113700000000003</v>
          </cell>
          <cell r="AB343">
            <v>-4.5252321821843609</v>
          </cell>
          <cell r="AC343" t="str">
            <v>J-1/23,34</v>
          </cell>
          <cell r="AE343">
            <v>30.033000000000001</v>
          </cell>
          <cell r="AF343" t="str">
            <v>16/30</v>
          </cell>
          <cell r="AG343">
            <v>15.1</v>
          </cell>
          <cell r="AH343">
            <v>39.1</v>
          </cell>
          <cell r="AI343">
            <v>420</v>
          </cell>
          <cell r="AJ343">
            <v>5805.5916190885773</v>
          </cell>
          <cell r="AK343">
            <v>1</v>
          </cell>
          <cell r="AL343" t="str">
            <v>1:-4.51137!107.53786</v>
          </cell>
          <cell r="AM343">
            <v>1</v>
          </cell>
          <cell r="AN343">
            <v>-4.5113700000000003</v>
          </cell>
          <cell r="AO343">
            <v>20.849002587909965</v>
          </cell>
          <cell r="AP343">
            <v>107.53785999999999</v>
          </cell>
          <cell r="AQ343">
            <v>43.952708495061437</v>
          </cell>
          <cell r="AR343">
            <v>4.2774236861296089</v>
          </cell>
          <cell r="AS343">
            <v>3.8876050578565495</v>
          </cell>
          <cell r="AT343">
            <v>0</v>
          </cell>
          <cell r="AU343" t="str">
            <v/>
          </cell>
          <cell r="AV343">
            <v>0</v>
          </cell>
          <cell r="AW343" t="str">
            <v>DAMMAGED formation S =3.9</v>
          </cell>
        </row>
        <row r="344">
          <cell r="C344" t="str">
            <v>Sovetskoye!971</v>
          </cell>
          <cell r="D344">
            <v>92</v>
          </cell>
          <cell r="E344">
            <v>971</v>
          </cell>
          <cell r="F344">
            <v>1683.5</v>
          </cell>
          <cell r="G344">
            <v>36835</v>
          </cell>
          <cell r="H344">
            <v>145</v>
          </cell>
          <cell r="I344">
            <v>79</v>
          </cell>
          <cell r="J344">
            <v>24.858239999999999</v>
          </cell>
          <cell r="K344">
            <v>33</v>
          </cell>
          <cell r="L344">
            <v>12</v>
          </cell>
          <cell r="M344">
            <v>88</v>
          </cell>
          <cell r="N344">
            <v>1431</v>
          </cell>
          <cell r="O344">
            <v>35.725000000000001</v>
          </cell>
          <cell r="P344">
            <v>0</v>
          </cell>
          <cell r="R344">
            <v>0.33421352295602691</v>
          </cell>
          <cell r="S344">
            <v>0.33421352295602691</v>
          </cell>
          <cell r="T344">
            <v>85.933949243427065</v>
          </cell>
          <cell r="U344" t="str">
            <v>Old</v>
          </cell>
          <cell r="X344">
            <v>30</v>
          </cell>
          <cell r="Y344">
            <v>1.6598999999999999</v>
          </cell>
          <cell r="Z344">
            <v>-5.5109252979461694</v>
          </cell>
          <cell r="AA344">
            <v>-4.5707000000000004</v>
          </cell>
          <cell r="AB344">
            <v>-4.5</v>
          </cell>
          <cell r="AC344" t="str">
            <v>A-1,100</v>
          </cell>
          <cell r="AE344">
            <v>13.8</v>
          </cell>
          <cell r="AF344" t="str">
            <v>16/30</v>
          </cell>
          <cell r="AG344">
            <v>4.9000000000000004</v>
          </cell>
          <cell r="AH344">
            <v>53.7</v>
          </cell>
          <cell r="AI344">
            <v>420</v>
          </cell>
          <cell r="AJ344">
            <v>5985.6344772545881</v>
          </cell>
          <cell r="AK344">
            <v>1</v>
          </cell>
          <cell r="AL344" t="str">
            <v>1:-4.57070!137.62357</v>
          </cell>
          <cell r="AM344">
            <v>1</v>
          </cell>
          <cell r="AN344">
            <v>-4.5707000000000004</v>
          </cell>
          <cell r="AO344">
            <v>3.9686168074867774</v>
          </cell>
          <cell r="AP344">
            <v>137.62357</v>
          </cell>
          <cell r="AQ344">
            <v>85.933949243427065</v>
          </cell>
          <cell r="AR344">
            <v>4.9665817833804997</v>
          </cell>
          <cell r="AS344">
            <v>5.3590266841608072</v>
          </cell>
          <cell r="AT344">
            <v>0</v>
          </cell>
          <cell r="AU344" t="str">
            <v/>
          </cell>
          <cell r="AV344">
            <v>0</v>
          </cell>
          <cell r="AW344" t="str">
            <v>DAMMAGED formation S =5.4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"/>
      <sheetName val="Диаграмма1"/>
      <sheetName val=""/>
      <sheetName val="06-2001"/>
      <sheetName val="06-2001 (2)"/>
      <sheetName val="ноябрь"/>
      <sheetName val="декабрь"/>
      <sheetName val="СВОДНАЯ_"/>
      <sheetName val="06-2001_(2)"/>
      <sheetName val="VLOOKUP"/>
      <sheetName val="INPUTMASTER"/>
      <sheetName val="П"/>
      <sheetName val="welldata frac analysis"/>
      <sheetName val="таблица руководству"/>
      <sheetName val="Баланс 2001"/>
    </sheetNames>
    <sheetDataSet>
      <sheetData sheetId="0" refreshError="1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  <row r="3">
          <cell r="AC3" t="str">
            <v>август  2001г.</v>
          </cell>
        </row>
        <row r="4">
          <cell r="B4" t="str">
            <v>Количество дней в отчетном месяце</v>
          </cell>
          <cell r="G4">
            <v>31</v>
          </cell>
          <cell r="P4" t="str">
            <v>ЦДНГ-6</v>
          </cell>
          <cell r="R4" t="str">
            <v>Закачка</v>
          </cell>
        </row>
        <row r="5">
          <cell r="B5" t="str">
            <v>Продолжительность коротких суток</v>
          </cell>
          <cell r="G5">
            <v>17</v>
          </cell>
          <cell r="P5" t="str">
            <v>План</v>
          </cell>
          <cell r="Q5" t="str">
            <v>ОТМ</v>
          </cell>
          <cell r="R5" t="str">
            <v>Общая</v>
          </cell>
          <cell r="S5" t="str">
            <v>полезная</v>
          </cell>
        </row>
        <row r="6">
          <cell r="B6" t="str">
            <v>Продолжительность длинных суток</v>
          </cell>
          <cell r="G6">
            <v>31</v>
          </cell>
          <cell r="O6" t="str">
            <v>За  месяц</v>
          </cell>
          <cell r="P6">
            <v>187000</v>
          </cell>
          <cell r="Q6">
            <v>189000</v>
          </cell>
          <cell r="R6">
            <v>320000</v>
          </cell>
          <cell r="S6">
            <v>320000</v>
          </cell>
        </row>
        <row r="7">
          <cell r="B7" t="str">
            <v>Количество дней в следующем месяце</v>
          </cell>
          <cell r="G7">
            <v>30</v>
          </cell>
          <cell r="O7" t="str">
            <v>t</v>
          </cell>
          <cell r="P7">
            <v>6032.2580645161288</v>
          </cell>
          <cell r="Q7">
            <v>6096.7741935483873</v>
          </cell>
          <cell r="R7">
            <v>10322.58064516129</v>
          </cell>
          <cell r="S7">
            <v>10322.58064516129</v>
          </cell>
        </row>
        <row r="8">
          <cell r="B8" t="str">
            <v>Коэффициент технологический (Пр.ст.)</v>
          </cell>
          <cell r="G8">
            <v>0.99529999999999996</v>
          </cell>
        </row>
        <row r="9">
          <cell r="B9" t="str">
            <v>Коэффициент технологический (Л.ст.)</v>
          </cell>
          <cell r="G9">
            <v>0.99080000000000001</v>
          </cell>
        </row>
        <row r="12">
          <cell r="B12" t="str">
            <v>ЦДНГ-6</v>
          </cell>
          <cell r="M12" t="str">
            <v>ДОМНГ</v>
          </cell>
          <cell r="U12" t="str">
            <v>Общая добыча</v>
          </cell>
          <cell r="Z12" t="str">
            <v>Общая закачка,</v>
          </cell>
          <cell r="AB12" t="str">
            <v>Полезная закачка,</v>
          </cell>
          <cell r="AE12" t="str">
            <v>Закачка, м3</v>
          </cell>
        </row>
        <row r="13">
          <cell r="D13" t="str">
            <v>Жидкость</v>
          </cell>
          <cell r="G13" t="str">
            <v>Нефть</v>
          </cell>
          <cell r="O13" t="str">
            <v>Жидкость</v>
          </cell>
          <cell r="R13" t="str">
            <v>Нефть</v>
          </cell>
        </row>
        <row r="14">
          <cell r="D14" t="str">
            <v>Qж</v>
          </cell>
          <cell r="E14" t="str">
            <v>Qж</v>
          </cell>
          <cell r="F14" t="str">
            <v>К</v>
          </cell>
          <cell r="G14" t="str">
            <v>Qн</v>
          </cell>
          <cell r="H14" t="str">
            <v>Qн</v>
          </cell>
          <cell r="I14" t="str">
            <v>+ / -</v>
          </cell>
          <cell r="J14" t="str">
            <v xml:space="preserve">+ / - </v>
          </cell>
          <cell r="K14" t="str">
            <v xml:space="preserve">+ / - </v>
          </cell>
          <cell r="L14" t="str">
            <v>Отпущ.на</v>
          </cell>
          <cell r="O14" t="str">
            <v>Qж</v>
          </cell>
          <cell r="P14" t="str">
            <v>Qж</v>
          </cell>
          <cell r="Q14" t="str">
            <v>+ / -</v>
          </cell>
          <cell r="R14" t="str">
            <v>Qн</v>
          </cell>
          <cell r="S14" t="str">
            <v>Qн</v>
          </cell>
          <cell r="T14" t="str">
            <v>+ / -</v>
          </cell>
          <cell r="U14" t="str">
            <v>Общая</v>
          </cell>
          <cell r="V14" t="str">
            <v>Общая</v>
          </cell>
          <cell r="W14" t="str">
            <v>Поступл.</v>
          </cell>
          <cell r="X14" t="str">
            <v>+ / -</v>
          </cell>
          <cell r="Z14" t="str">
            <v>в том числе</v>
          </cell>
          <cell r="AB14" t="str">
            <v>в том числе</v>
          </cell>
        </row>
        <row r="15">
          <cell r="A15" t="str">
            <v>Дата</v>
          </cell>
          <cell r="B15" t="str">
            <v>%</v>
          </cell>
          <cell r="C15" t="str">
            <v>r</v>
          </cell>
          <cell r="D15" t="str">
            <v>по ЦИТС</v>
          </cell>
          <cell r="E15" t="str">
            <v>по счетч.</v>
          </cell>
          <cell r="F15" t="str">
            <v>ЦПС</v>
          </cell>
          <cell r="G15" t="str">
            <v>по ЦИТС</v>
          </cell>
          <cell r="H15" t="str">
            <v>по счетч.</v>
          </cell>
          <cell r="I15" t="str">
            <v>к ЦИТС</v>
          </cell>
          <cell r="J15" t="str">
            <v>план</v>
          </cell>
          <cell r="K15" t="str">
            <v>ОТМ</v>
          </cell>
          <cell r="L15" t="str">
            <v>собств.ну-</v>
          </cell>
          <cell r="M15" t="str">
            <v>%</v>
          </cell>
          <cell r="N15" t="str">
            <v>r</v>
          </cell>
          <cell r="O15" t="str">
            <v>по ЦИТС</v>
          </cell>
          <cell r="P15" t="str">
            <v>по счетч.</v>
          </cell>
          <cell r="Q15" t="str">
            <v>к ЦИТС</v>
          </cell>
          <cell r="R15" t="str">
            <v>по ЦИТС</v>
          </cell>
          <cell r="S15" t="str">
            <v>по счетч.</v>
          </cell>
          <cell r="T15" t="str">
            <v>к ЦИТС</v>
          </cell>
          <cell r="U15" t="str">
            <v>по ЦИТС</v>
          </cell>
          <cell r="V15" t="str">
            <v>по ЦИТС</v>
          </cell>
          <cell r="W15" t="str">
            <v>на ЦПС</v>
          </cell>
          <cell r="X15" t="str">
            <v>к добыче</v>
          </cell>
          <cell r="Z15" t="str">
            <v>КНС-1,</v>
          </cell>
          <cell r="AA15" t="str">
            <v>КНС-1а,</v>
          </cell>
          <cell r="AB15" t="str">
            <v>КНС-1,</v>
          </cell>
          <cell r="AC15" t="str">
            <v>КНС-1а,</v>
          </cell>
          <cell r="AE15" t="str">
            <v>общ</v>
          </cell>
          <cell r="AF15" t="str">
            <v xml:space="preserve"> +/-</v>
          </cell>
          <cell r="AG15" t="str">
            <v>полез</v>
          </cell>
          <cell r="AH15" t="str">
            <v xml:space="preserve"> +/-</v>
          </cell>
        </row>
        <row r="16">
          <cell r="B16" t="str">
            <v>воды</v>
          </cell>
          <cell r="C16" t="str">
            <v>г/см3</v>
          </cell>
          <cell r="D16" t="str">
            <v>м3/сут</v>
          </cell>
          <cell r="E16" t="str">
            <v>м3/сут</v>
          </cell>
          <cell r="G16" t="str">
            <v>тн/сут</v>
          </cell>
          <cell r="H16" t="str">
            <v>тн/сут</v>
          </cell>
          <cell r="I16" t="str">
            <v>тн/сут</v>
          </cell>
          <cell r="J16" t="str">
            <v>тн/сут</v>
          </cell>
          <cell r="K16" t="str">
            <v>тн/сут</v>
          </cell>
          <cell r="L16" t="str">
            <v>жды,тн</v>
          </cell>
          <cell r="M16" t="str">
            <v>воды</v>
          </cell>
          <cell r="N16" t="str">
            <v>г/см3</v>
          </cell>
          <cell r="O16" t="str">
            <v>м3/сут</v>
          </cell>
          <cell r="P16" t="str">
            <v>м3/сут</v>
          </cell>
          <cell r="Q16" t="str">
            <v>м3/сут</v>
          </cell>
          <cell r="R16" t="str">
            <v>тн/сут</v>
          </cell>
          <cell r="S16" t="str">
            <v>тн/сут</v>
          </cell>
          <cell r="T16" t="str">
            <v>тн/сут</v>
          </cell>
          <cell r="U16" t="str">
            <v>м3/сут</v>
          </cell>
          <cell r="V16" t="str">
            <v>тн/сут</v>
          </cell>
          <cell r="W16" t="str">
            <v>тн/сут</v>
          </cell>
          <cell r="X16" t="str">
            <v>тн/сут</v>
          </cell>
          <cell r="Z16" t="str">
            <v>м3/сут</v>
          </cell>
          <cell r="AA16" t="str">
            <v>м3/сут</v>
          </cell>
          <cell r="AB16" t="str">
            <v>м3/сут</v>
          </cell>
          <cell r="AC16" t="str">
            <v>м3/сут</v>
          </cell>
          <cell r="AE16" t="str">
            <v>м3/сут</v>
          </cell>
          <cell r="AF16" t="str">
            <v>план</v>
          </cell>
          <cell r="AG16" t="str">
            <v>м3/сут</v>
          </cell>
          <cell r="AH16" t="str">
            <v>план</v>
          </cell>
        </row>
        <row r="17">
          <cell r="D17">
            <v>212101.54679999998</v>
          </cell>
          <cell r="E17">
            <v>214071</v>
          </cell>
          <cell r="F17">
            <v>0</v>
          </cell>
          <cell r="G17">
            <v>184318.95159703112</v>
          </cell>
          <cell r="H17">
            <v>154773.73685659643</v>
          </cell>
          <cell r="I17">
            <v>1987.8269262319836</v>
          </cell>
          <cell r="J17">
            <v>-921.63980081833597</v>
          </cell>
          <cell r="K17">
            <v>-2903.8225965172751</v>
          </cell>
          <cell r="L17">
            <v>814.96299999999985</v>
          </cell>
          <cell r="O17">
            <v>371368.04841496143</v>
          </cell>
          <cell r="P17">
            <v>390062</v>
          </cell>
          <cell r="Q17">
            <v>18693.951585038583</v>
          </cell>
          <cell r="R17">
            <v>308741</v>
          </cell>
          <cell r="S17">
            <v>324200.28639860725</v>
          </cell>
          <cell r="T17">
            <v>15459.286398607204</v>
          </cell>
          <cell r="U17">
            <v>583469.59521496145</v>
          </cell>
          <cell r="V17">
            <v>493059.95159703109</v>
          </cell>
          <cell r="W17">
            <v>0</v>
          </cell>
          <cell r="X17">
            <v>0</v>
          </cell>
          <cell r="Z17">
            <v>140660</v>
          </cell>
          <cell r="AA17">
            <v>183600</v>
          </cell>
          <cell r="AB17">
            <v>140660</v>
          </cell>
          <cell r="AC17">
            <v>183600</v>
          </cell>
          <cell r="AE17">
            <v>324260</v>
          </cell>
          <cell r="AF17">
            <v>55872.903225806498</v>
          </cell>
          <cell r="AG17">
            <v>324260</v>
          </cell>
          <cell r="AH17">
            <v>55872.903225806498</v>
          </cell>
        </row>
        <row r="18">
          <cell r="A18">
            <v>37104</v>
          </cell>
          <cell r="B18">
            <v>15.4</v>
          </cell>
          <cell r="C18">
            <v>0.86990000000000001</v>
          </cell>
          <cell r="D18">
            <v>5885.3519999999999</v>
          </cell>
          <cell r="E18">
            <v>5940</v>
          </cell>
          <cell r="F18">
            <v>0.94610000000000005</v>
          </cell>
          <cell r="G18">
            <v>4560</v>
          </cell>
          <cell r="H18">
            <v>4331.2388782607995</v>
          </cell>
          <cell r="I18">
            <v>-228.76112173920046</v>
          </cell>
          <cell r="J18">
            <v>287.15053763440937</v>
          </cell>
          <cell r="K18">
            <v>241.4516129032254</v>
          </cell>
          <cell r="M18">
            <v>2.4</v>
          </cell>
          <cell r="N18">
            <v>0.85589999999999999</v>
          </cell>
          <cell r="O18">
            <v>9478.8244343779879</v>
          </cell>
          <cell r="P18">
            <v>9884</v>
          </cell>
          <cell r="Q18">
            <v>405.17556562201207</v>
          </cell>
          <cell r="R18">
            <v>7881</v>
          </cell>
          <cell r="S18">
            <v>8217.8760181996768</v>
          </cell>
          <cell r="T18">
            <v>336.87601819967676</v>
          </cell>
          <cell r="U18">
            <v>15364.176434377987</v>
          </cell>
          <cell r="V18">
            <v>12441</v>
          </cell>
          <cell r="X18">
            <v>0</v>
          </cell>
          <cell r="Z18">
            <v>5540</v>
          </cell>
          <cell r="AA18">
            <v>6970</v>
          </cell>
          <cell r="AB18">
            <v>5540</v>
          </cell>
          <cell r="AC18">
            <v>6970</v>
          </cell>
          <cell r="AE18">
            <v>12510</v>
          </cell>
          <cell r="AF18">
            <v>2187.4193548387102</v>
          </cell>
          <cell r="AG18">
            <v>12510</v>
          </cell>
          <cell r="AH18">
            <v>2187.4193548387102</v>
          </cell>
        </row>
        <row r="19">
          <cell r="A19">
            <v>37105</v>
          </cell>
          <cell r="B19">
            <v>15.4</v>
          </cell>
          <cell r="C19">
            <v>0.86990000000000001</v>
          </cell>
          <cell r="D19">
            <v>8243.4560000000001</v>
          </cell>
          <cell r="E19">
            <v>8320</v>
          </cell>
          <cell r="F19">
            <v>0.97299999999999998</v>
          </cell>
          <cell r="G19">
            <v>5902.8515093463539</v>
          </cell>
          <cell r="H19">
            <v>6066.6510887423992</v>
          </cell>
          <cell r="I19">
            <v>163.79957939604537</v>
          </cell>
          <cell r="J19">
            <v>-129.40655516977495</v>
          </cell>
          <cell r="K19">
            <v>-193.92268420203345</v>
          </cell>
          <cell r="L19">
            <v>55.570999999999998</v>
          </cell>
          <cell r="M19">
            <v>2</v>
          </cell>
          <cell r="N19">
            <v>0.86339999999999995</v>
          </cell>
          <cell r="O19">
            <v>15488.831887486025</v>
          </cell>
          <cell r="P19">
            <v>16001</v>
          </cell>
          <cell r="Q19">
            <v>512.16811251397485</v>
          </cell>
          <cell r="R19">
            <v>13044</v>
          </cell>
          <cell r="S19">
            <v>13475.325028779598</v>
          </cell>
          <cell r="T19">
            <v>431.32502877959814</v>
          </cell>
          <cell r="U19">
            <v>23732.287887486025</v>
          </cell>
          <cell r="V19">
            <v>18946.851509346354</v>
          </cell>
          <cell r="X19">
            <v>0</v>
          </cell>
          <cell r="Z19">
            <v>5770</v>
          </cell>
          <cell r="AA19">
            <v>6500</v>
          </cell>
          <cell r="AB19">
            <v>5770</v>
          </cell>
          <cell r="AC19">
            <v>6500</v>
          </cell>
          <cell r="AE19">
            <v>12270</v>
          </cell>
          <cell r="AF19">
            <v>1947.4193548387102</v>
          </cell>
          <cell r="AG19">
            <v>12270</v>
          </cell>
          <cell r="AH19">
            <v>1947.4193548387102</v>
          </cell>
        </row>
        <row r="20">
          <cell r="A20">
            <v>37106</v>
          </cell>
          <cell r="B20">
            <v>17.2</v>
          </cell>
          <cell r="C20">
            <v>0.86990000000000001</v>
          </cell>
          <cell r="D20">
            <v>8347.49</v>
          </cell>
          <cell r="E20">
            <v>8425</v>
          </cell>
          <cell r="F20">
            <v>1.002</v>
          </cell>
          <cell r="G20">
            <v>6024.5317376764569</v>
          </cell>
          <cell r="H20">
            <v>6012.5067242280011</v>
          </cell>
          <cell r="I20">
            <v>-12.025013448455866</v>
          </cell>
          <cell r="J20">
            <v>-7.7263268396718559</v>
          </cell>
          <cell r="K20">
            <v>-72.24245587193036</v>
          </cell>
          <cell r="L20">
            <v>42.485999999999997</v>
          </cell>
          <cell r="M20">
            <v>2.4</v>
          </cell>
          <cell r="N20">
            <v>0.86339999999999995</v>
          </cell>
          <cell r="O20">
            <v>15379.427767991803</v>
          </cell>
          <cell r="P20">
            <v>15626</v>
          </cell>
          <cell r="Q20">
            <v>246.57223200819681</v>
          </cell>
          <cell r="R20">
            <v>12899</v>
          </cell>
          <cell r="S20">
            <v>13105.804522811517</v>
          </cell>
          <cell r="T20">
            <v>206.80452281151702</v>
          </cell>
          <cell r="U20">
            <v>23726.917767991803</v>
          </cell>
          <cell r="V20">
            <v>18923.531737676458</v>
          </cell>
          <cell r="X20">
            <v>0</v>
          </cell>
          <cell r="Z20">
            <v>5740</v>
          </cell>
          <cell r="AA20">
            <v>6990</v>
          </cell>
          <cell r="AB20">
            <v>5740</v>
          </cell>
          <cell r="AC20">
            <v>6990</v>
          </cell>
          <cell r="AE20">
            <v>12730</v>
          </cell>
          <cell r="AF20">
            <v>2407.4193548387102</v>
          </cell>
          <cell r="AG20">
            <v>12730</v>
          </cell>
          <cell r="AH20">
            <v>2407.4193548387102</v>
          </cell>
        </row>
        <row r="21">
          <cell r="A21">
            <v>37107</v>
          </cell>
          <cell r="B21">
            <v>15.5</v>
          </cell>
          <cell r="C21">
            <v>0.86990000000000001</v>
          </cell>
          <cell r="D21">
            <v>8357.3979999999992</v>
          </cell>
          <cell r="E21">
            <v>8435</v>
          </cell>
          <cell r="F21">
            <v>0.99380000000000002</v>
          </cell>
          <cell r="G21">
            <v>6105.1468829436717</v>
          </cell>
          <cell r="H21">
            <v>6143.2349395689998</v>
          </cell>
          <cell r="I21">
            <v>38.088056625328136</v>
          </cell>
          <cell r="J21">
            <v>72.888818427542901</v>
          </cell>
          <cell r="K21">
            <v>8.3726893952843966</v>
          </cell>
          <cell r="L21">
            <v>44.295000000000002</v>
          </cell>
          <cell r="M21">
            <v>2</v>
          </cell>
          <cell r="N21">
            <v>0.86339999999999995</v>
          </cell>
          <cell r="O21">
            <v>15253.720823876532</v>
          </cell>
          <cell r="P21">
            <v>15329</v>
          </cell>
          <cell r="Q21">
            <v>75.27917612346755</v>
          </cell>
          <cell r="R21">
            <v>12846</v>
          </cell>
          <cell r="S21">
            <v>12909.396748088398</v>
          </cell>
          <cell r="T21">
            <v>63.396748088398454</v>
          </cell>
          <cell r="U21">
            <v>23611.118823876532</v>
          </cell>
          <cell r="V21">
            <v>18951.146882943671</v>
          </cell>
          <cell r="X21">
            <v>0</v>
          </cell>
          <cell r="Z21">
            <v>5590</v>
          </cell>
          <cell r="AA21">
            <v>6920</v>
          </cell>
          <cell r="AB21">
            <v>5590</v>
          </cell>
          <cell r="AC21">
            <v>6920</v>
          </cell>
          <cell r="AE21">
            <v>12510</v>
          </cell>
          <cell r="AF21">
            <v>2187.4193548387102</v>
          </cell>
          <cell r="AG21">
            <v>12510</v>
          </cell>
          <cell r="AH21">
            <v>2187.4193548387102</v>
          </cell>
        </row>
        <row r="22">
          <cell r="A22">
            <v>37108</v>
          </cell>
          <cell r="B22">
            <v>15.5</v>
          </cell>
          <cell r="C22">
            <v>0.86990000000000001</v>
          </cell>
          <cell r="D22">
            <v>8253.3639999999996</v>
          </cell>
          <cell r="E22">
            <v>8330</v>
          </cell>
          <cell r="F22">
            <v>0.99439999999999995</v>
          </cell>
          <cell r="G22">
            <v>6032.7892617840853</v>
          </cell>
          <cell r="H22">
            <v>6066.7631353420011</v>
          </cell>
          <cell r="I22">
            <v>33.973873557915795</v>
          </cell>
          <cell r="J22">
            <v>0.53119726795648603</v>
          </cell>
          <cell r="K22">
            <v>-63.984931764302019</v>
          </cell>
          <cell r="M22">
            <v>1.9</v>
          </cell>
          <cell r="N22">
            <v>0.86339999999999995</v>
          </cell>
          <cell r="O22">
            <v>15474.229287215303</v>
          </cell>
          <cell r="P22">
            <v>15476</v>
          </cell>
          <cell r="Q22">
            <v>1.7707127846970252</v>
          </cell>
          <cell r="R22">
            <v>13045</v>
          </cell>
          <cell r="S22">
            <v>13046.492736591119</v>
          </cell>
          <cell r="T22">
            <v>1.4927365911189554</v>
          </cell>
          <cell r="U22">
            <v>23727.593287215303</v>
          </cell>
          <cell r="V22">
            <v>19077.789261784084</v>
          </cell>
          <cell r="X22">
            <v>0</v>
          </cell>
          <cell r="Z22">
            <v>5800</v>
          </cell>
          <cell r="AA22">
            <v>7140</v>
          </cell>
          <cell r="AB22">
            <v>5800</v>
          </cell>
          <cell r="AC22">
            <v>7140</v>
          </cell>
          <cell r="AE22">
            <v>12940</v>
          </cell>
          <cell r="AF22">
            <v>2617.4193548387102</v>
          </cell>
          <cell r="AG22">
            <v>12940</v>
          </cell>
          <cell r="AH22">
            <v>2617.4193548387102</v>
          </cell>
        </row>
        <row r="23">
          <cell r="A23">
            <v>37109</v>
          </cell>
          <cell r="B23">
            <v>15.4</v>
          </cell>
          <cell r="C23">
            <v>0.86990000000000001</v>
          </cell>
          <cell r="D23">
            <v>8243.4560000000001</v>
          </cell>
          <cell r="E23">
            <v>8320</v>
          </cell>
          <cell r="F23">
            <v>1.0045999999999999</v>
          </cell>
          <cell r="G23">
            <v>6094.5576837506142</v>
          </cell>
          <cell r="H23">
            <v>6066.6510887423992</v>
          </cell>
          <cell r="I23">
            <v>-27.906595008214936</v>
          </cell>
          <cell r="J23">
            <v>62.299619234485363</v>
          </cell>
          <cell r="K23">
            <v>-2.2165097977731421</v>
          </cell>
          <cell r="L23">
            <v>37.046999999999997</v>
          </cell>
          <cell r="M23">
            <v>2.8</v>
          </cell>
          <cell r="N23">
            <v>0.86339999999999995</v>
          </cell>
          <cell r="O23">
            <v>15266.72879767477</v>
          </cell>
          <cell r="P23">
            <v>15504</v>
          </cell>
          <cell r="Q23">
            <v>237.27120232522975</v>
          </cell>
          <cell r="R23">
            <v>12752</v>
          </cell>
          <cell r="S23">
            <v>12950.187995093758</v>
          </cell>
          <cell r="T23">
            <v>198.18799509375822</v>
          </cell>
          <cell r="U23">
            <v>23510.18479767477</v>
          </cell>
          <cell r="V23">
            <v>18846.557683750616</v>
          </cell>
          <cell r="X23">
            <v>0</v>
          </cell>
          <cell r="Z23">
            <v>5590</v>
          </cell>
          <cell r="AA23">
            <v>7270</v>
          </cell>
          <cell r="AB23">
            <v>5590</v>
          </cell>
          <cell r="AC23">
            <v>7270</v>
          </cell>
          <cell r="AE23">
            <v>12860</v>
          </cell>
          <cell r="AF23">
            <v>2537.4193548387102</v>
          </cell>
          <cell r="AG23">
            <v>12860</v>
          </cell>
          <cell r="AH23">
            <v>2537.4193548387102</v>
          </cell>
        </row>
        <row r="24">
          <cell r="A24">
            <v>37110</v>
          </cell>
          <cell r="B24">
            <v>15.4</v>
          </cell>
          <cell r="C24">
            <v>0.86890000000000001</v>
          </cell>
          <cell r="D24">
            <v>8377.2139999999999</v>
          </cell>
          <cell r="E24">
            <v>8455</v>
          </cell>
          <cell r="F24">
            <v>0.97740000000000005</v>
          </cell>
          <cell r="G24">
            <v>6018.8303855193462</v>
          </cell>
          <cell r="H24">
            <v>6158.0012129316001</v>
          </cell>
          <cell r="I24">
            <v>139.17082741225386</v>
          </cell>
          <cell r="J24">
            <v>-13.427678996782561</v>
          </cell>
          <cell r="K24">
            <v>-77.943808029041065</v>
          </cell>
          <cell r="L24">
            <v>37.005000000000003</v>
          </cell>
          <cell r="M24">
            <v>2.8</v>
          </cell>
          <cell r="N24">
            <v>0.86270000000000002</v>
          </cell>
          <cell r="O24">
            <v>14789.063100783598</v>
          </cell>
          <cell r="P24">
            <v>14857</v>
          </cell>
          <cell r="Q24">
            <v>67.936899216401798</v>
          </cell>
          <cell r="R24">
            <v>12343</v>
          </cell>
          <cell r="S24">
            <v>12399.700356291241</v>
          </cell>
          <cell r="T24">
            <v>56.700356291241405</v>
          </cell>
          <cell r="U24">
            <v>23166.277100783598</v>
          </cell>
          <cell r="V24">
            <v>18361.830385519344</v>
          </cell>
          <cell r="X24">
            <v>0</v>
          </cell>
          <cell r="Z24">
            <v>5740</v>
          </cell>
          <cell r="AA24">
            <v>7290</v>
          </cell>
          <cell r="AB24">
            <v>5740</v>
          </cell>
          <cell r="AC24">
            <v>7290</v>
          </cell>
          <cell r="AE24">
            <v>13030</v>
          </cell>
          <cell r="AF24">
            <v>2707.4193548387102</v>
          </cell>
          <cell r="AG24">
            <v>13030</v>
          </cell>
          <cell r="AH24">
            <v>2707.4193548387102</v>
          </cell>
        </row>
        <row r="25">
          <cell r="A25">
            <v>37111</v>
          </cell>
          <cell r="B25">
            <v>16</v>
          </cell>
          <cell r="C25">
            <v>0.86890000000000001</v>
          </cell>
          <cell r="D25">
            <v>8312.8119999999999</v>
          </cell>
          <cell r="E25">
            <v>8390</v>
          </cell>
          <cell r="F25">
            <v>0.97760000000000002</v>
          </cell>
          <cell r="G25">
            <v>5931.4139591546109</v>
          </cell>
          <cell r="H25">
            <v>6067.3219713119997</v>
          </cell>
          <cell r="I25">
            <v>135.90801215738884</v>
          </cell>
          <cell r="J25">
            <v>-100.8441053615179</v>
          </cell>
          <cell r="K25">
            <v>-165.36023439377641</v>
          </cell>
          <cell r="L25">
            <v>36.741999999999997</v>
          </cell>
          <cell r="M25">
            <v>2.6</v>
          </cell>
          <cell r="N25">
            <v>0.86270000000000002</v>
          </cell>
          <cell r="O25">
            <v>13857.127210684606</v>
          </cell>
          <cell r="P25">
            <v>14079</v>
          </cell>
          <cell r="Q25">
            <v>221.87278931539367</v>
          </cell>
          <cell r="R25">
            <v>11589</v>
          </cell>
          <cell r="S25">
            <v>11774.556769183262</v>
          </cell>
          <cell r="T25">
            <v>185.55676918326208</v>
          </cell>
          <cell r="U25">
            <v>22169.939210684606</v>
          </cell>
          <cell r="V25">
            <v>17520.413959154612</v>
          </cell>
          <cell r="X25">
            <v>0</v>
          </cell>
          <cell r="Z25">
            <v>5340</v>
          </cell>
          <cell r="AA25">
            <v>7310</v>
          </cell>
          <cell r="AB25">
            <v>5340</v>
          </cell>
          <cell r="AC25">
            <v>7310</v>
          </cell>
          <cell r="AE25">
            <v>12650</v>
          </cell>
          <cell r="AF25">
            <v>2327.4193548387102</v>
          </cell>
          <cell r="AG25">
            <v>12650</v>
          </cell>
          <cell r="AH25">
            <v>2327.4193548387102</v>
          </cell>
        </row>
        <row r="26">
          <cell r="A26">
            <v>37112</v>
          </cell>
          <cell r="B26">
            <v>15.6</v>
          </cell>
          <cell r="C26">
            <v>0.86890000000000001</v>
          </cell>
          <cell r="D26">
            <v>8228.594000000001</v>
          </cell>
          <cell r="E26">
            <v>8305</v>
          </cell>
          <cell r="F26">
            <v>0.97499999999999998</v>
          </cell>
          <cell r="G26">
            <v>5883.5912612591401</v>
          </cell>
          <cell r="H26">
            <v>6034.4525756503999</v>
          </cell>
          <cell r="I26">
            <v>150.86131439125984</v>
          </cell>
          <cell r="J26">
            <v>-148.66680325698871</v>
          </cell>
          <cell r="K26">
            <v>-213.18293228924722</v>
          </cell>
          <cell r="L26">
            <v>36.917000000000002</v>
          </cell>
          <cell r="M26">
            <v>2.6</v>
          </cell>
          <cell r="N26">
            <v>0.86270000000000002</v>
          </cell>
          <cell r="O26">
            <v>14140.511380926409</v>
          </cell>
          <cell r="P26">
            <v>14084</v>
          </cell>
          <cell r="Q26">
            <v>-56.511380926409402</v>
          </cell>
          <cell r="R26">
            <v>11826</v>
          </cell>
          <cell r="S26">
            <v>11778.738371842959</v>
          </cell>
          <cell r="T26">
            <v>-47.261628157040832</v>
          </cell>
          <cell r="U26">
            <v>22369.105380926412</v>
          </cell>
          <cell r="V26">
            <v>17709.591261259142</v>
          </cell>
          <cell r="X26">
            <v>0</v>
          </cell>
          <cell r="Z26">
            <v>5120</v>
          </cell>
          <cell r="AA26">
            <v>7280</v>
          </cell>
          <cell r="AB26">
            <v>5120</v>
          </cell>
          <cell r="AC26">
            <v>7280</v>
          </cell>
          <cell r="AE26">
            <v>12400</v>
          </cell>
          <cell r="AF26">
            <v>2077.4193548387102</v>
          </cell>
          <cell r="AG26">
            <v>12400</v>
          </cell>
          <cell r="AH26">
            <v>2077.4193548387102</v>
          </cell>
        </row>
        <row r="27">
          <cell r="A27">
            <v>37113</v>
          </cell>
          <cell r="B27">
            <v>15.6</v>
          </cell>
          <cell r="C27">
            <v>0.86890000000000001</v>
          </cell>
          <cell r="D27">
            <v>8198.8700000000008</v>
          </cell>
          <cell r="E27">
            <v>8275</v>
          </cell>
          <cell r="F27">
            <v>0.98529999999999995</v>
          </cell>
          <cell r="G27">
            <v>5924.2684125314272</v>
          </cell>
          <cell r="H27">
            <v>6012.6544326920002</v>
          </cell>
          <cell r="I27">
            <v>88.386020160573025</v>
          </cell>
          <cell r="J27">
            <v>-107.9896519847016</v>
          </cell>
          <cell r="K27">
            <v>-172.5057810169601</v>
          </cell>
          <cell r="L27">
            <v>36.9</v>
          </cell>
          <cell r="M27">
            <v>2</v>
          </cell>
          <cell r="N27">
            <v>0.86270000000000002</v>
          </cell>
          <cell r="O27">
            <v>14277.354724582829</v>
          </cell>
          <cell r="P27">
            <v>14443</v>
          </cell>
          <cell r="Q27">
            <v>165.64527541717143</v>
          </cell>
          <cell r="R27">
            <v>12014</v>
          </cell>
          <cell r="S27">
            <v>12153.3859280834</v>
          </cell>
          <cell r="T27">
            <v>139.38592808340036</v>
          </cell>
          <cell r="U27">
            <v>22476.224724582829</v>
          </cell>
          <cell r="V27">
            <v>17938.268412531426</v>
          </cell>
          <cell r="X27">
            <v>0</v>
          </cell>
          <cell r="Z27">
            <v>5610</v>
          </cell>
          <cell r="AA27">
            <v>7010</v>
          </cell>
          <cell r="AB27">
            <v>5610</v>
          </cell>
          <cell r="AC27">
            <v>7010</v>
          </cell>
          <cell r="AE27">
            <v>12620</v>
          </cell>
          <cell r="AF27">
            <v>2297.4193548387102</v>
          </cell>
          <cell r="AG27">
            <v>12620</v>
          </cell>
          <cell r="AH27">
            <v>2297.4193548387102</v>
          </cell>
        </row>
        <row r="28">
          <cell r="A28">
            <v>37114</v>
          </cell>
          <cell r="B28">
            <v>15.6</v>
          </cell>
          <cell r="C28">
            <v>0.86890000000000001</v>
          </cell>
          <cell r="D28">
            <v>8292.996000000001</v>
          </cell>
          <cell r="E28">
            <v>8370</v>
          </cell>
          <cell r="F28">
            <v>0.97789999999999999</v>
          </cell>
          <cell r="G28">
            <v>5947.2767157264025</v>
          </cell>
          <cell r="H28">
            <v>6081.6818853936011</v>
          </cell>
          <cell r="I28">
            <v>134.40516966719861</v>
          </cell>
          <cell r="J28">
            <v>-84.981348789726326</v>
          </cell>
          <cell r="K28">
            <v>-149.49747782198483</v>
          </cell>
          <cell r="L28">
            <v>30.728999999999999</v>
          </cell>
          <cell r="M28">
            <v>3.6</v>
          </cell>
          <cell r="N28">
            <v>0.86270000000000002</v>
          </cell>
          <cell r="O28">
            <v>15088.179065313207</v>
          </cell>
          <cell r="P28">
            <v>14987</v>
          </cell>
          <cell r="Q28">
            <v>-101.17906531320659</v>
          </cell>
          <cell r="R28">
            <v>12489</v>
          </cell>
          <cell r="S28">
            <v>12405.250639575082</v>
          </cell>
          <cell r="T28">
            <v>-83.749360424917541</v>
          </cell>
          <cell r="U28">
            <v>23381.175065313208</v>
          </cell>
          <cell r="V28">
            <v>18436.276715726402</v>
          </cell>
          <cell r="X28">
            <v>0</v>
          </cell>
          <cell r="Z28">
            <v>5380</v>
          </cell>
          <cell r="AA28">
            <v>7090</v>
          </cell>
          <cell r="AB28">
            <v>5380</v>
          </cell>
          <cell r="AC28">
            <v>7090</v>
          </cell>
          <cell r="AE28">
            <v>12470</v>
          </cell>
          <cell r="AF28">
            <v>2147.4193548387102</v>
          </cell>
          <cell r="AG28">
            <v>12470</v>
          </cell>
          <cell r="AH28">
            <v>2147.4193548387102</v>
          </cell>
        </row>
        <row r="29">
          <cell r="A29">
            <v>37115</v>
          </cell>
          <cell r="B29">
            <v>16.8</v>
          </cell>
          <cell r="C29">
            <v>0.86890000000000001</v>
          </cell>
          <cell r="D29">
            <v>8198.8700000000008</v>
          </cell>
          <cell r="E29">
            <v>8275</v>
          </cell>
          <cell r="F29">
            <v>0.99160000000000004</v>
          </cell>
          <cell r="G29">
            <v>5877.3782567542021</v>
          </cell>
          <cell r="H29">
            <v>5927.1664549759998</v>
          </cell>
          <cell r="I29">
            <v>49.788198221797757</v>
          </cell>
          <cell r="J29">
            <v>-154.87980776192671</v>
          </cell>
          <cell r="K29">
            <v>-219.39593679418522</v>
          </cell>
          <cell r="M29">
            <v>3.2</v>
          </cell>
          <cell r="N29">
            <v>0.86270000000000002</v>
          </cell>
          <cell r="O29">
            <v>14399.002963908768</v>
          </cell>
          <cell r="P29">
            <v>14300</v>
          </cell>
          <cell r="Q29">
            <v>-99.002963908767924</v>
          </cell>
          <cell r="R29">
            <v>11968</v>
          </cell>
          <cell r="S29">
            <v>11885.711839144</v>
          </cell>
          <cell r="T29">
            <v>-82.288160856000104</v>
          </cell>
          <cell r="U29">
            <v>22597.872963908769</v>
          </cell>
          <cell r="V29">
            <v>17845.3782567542</v>
          </cell>
          <cell r="X29">
            <v>0</v>
          </cell>
          <cell r="Z29">
            <v>5440</v>
          </cell>
          <cell r="AA29">
            <v>7040</v>
          </cell>
          <cell r="AB29">
            <v>5440</v>
          </cell>
          <cell r="AC29">
            <v>7040</v>
          </cell>
          <cell r="AE29">
            <v>12480</v>
          </cell>
          <cell r="AF29">
            <v>2157.4193548387102</v>
          </cell>
          <cell r="AG29">
            <v>12480</v>
          </cell>
          <cell r="AH29">
            <v>2157.4193548387102</v>
          </cell>
        </row>
        <row r="30">
          <cell r="A30">
            <v>37116</v>
          </cell>
          <cell r="B30">
            <v>15.8</v>
          </cell>
          <cell r="C30">
            <v>0.86890000000000001</v>
          </cell>
          <cell r="D30">
            <v>8228.594000000001</v>
          </cell>
          <cell r="E30">
            <v>8305</v>
          </cell>
          <cell r="F30">
            <v>0.99619999999999997</v>
          </cell>
          <cell r="G30">
            <v>5997.2763438822103</v>
          </cell>
          <cell r="H30">
            <v>6020.1529249972</v>
          </cell>
          <cell r="I30">
            <v>22.876581114989676</v>
          </cell>
          <cell r="J30">
            <v>-34.981720633918485</v>
          </cell>
          <cell r="K30">
            <v>-99.49784966617699</v>
          </cell>
          <cell r="L30">
            <v>43.154000000000003</v>
          </cell>
          <cell r="M30">
            <v>3.2</v>
          </cell>
          <cell r="N30">
            <v>0.86270000000000002</v>
          </cell>
          <cell r="O30">
            <v>15674.315726420742</v>
          </cell>
          <cell r="P30">
            <v>15871</v>
          </cell>
          <cell r="Q30">
            <v>196.68427357925793</v>
          </cell>
          <cell r="R30">
            <v>13028</v>
          </cell>
          <cell r="S30">
            <v>13191.477804129679</v>
          </cell>
          <cell r="T30">
            <v>163.4778041296795</v>
          </cell>
          <cell r="U30">
            <v>23902.909726420745</v>
          </cell>
          <cell r="V30">
            <v>19025.276343882211</v>
          </cell>
          <cell r="X30">
            <v>0</v>
          </cell>
          <cell r="Z30">
            <v>4920</v>
          </cell>
          <cell r="AA30">
            <v>7280</v>
          </cell>
          <cell r="AB30">
            <v>4920</v>
          </cell>
          <cell r="AC30">
            <v>7280</v>
          </cell>
          <cell r="AE30">
            <v>12200</v>
          </cell>
          <cell r="AF30">
            <v>1877.4193548387102</v>
          </cell>
          <cell r="AG30">
            <v>12200</v>
          </cell>
          <cell r="AH30">
            <v>1877.4193548387102</v>
          </cell>
        </row>
        <row r="31">
          <cell r="A31">
            <v>37117</v>
          </cell>
          <cell r="B31">
            <v>17</v>
          </cell>
          <cell r="C31">
            <v>0.86890000000000001</v>
          </cell>
          <cell r="D31">
            <v>7896.6760000000004</v>
          </cell>
          <cell r="E31">
            <v>7970</v>
          </cell>
          <cell r="F31">
            <v>0.9929</v>
          </cell>
          <cell r="G31">
            <v>5654.5457158836743</v>
          </cell>
          <cell r="H31">
            <v>5694.9800744119993</v>
          </cell>
          <cell r="I31">
            <v>40.434358528324992</v>
          </cell>
          <cell r="J31">
            <v>-377.71234863245445</v>
          </cell>
          <cell r="K31">
            <v>-442.22847766471295</v>
          </cell>
          <cell r="L31">
            <v>36.305</v>
          </cell>
          <cell r="M31">
            <v>3.4</v>
          </cell>
          <cell r="N31">
            <v>0.86270000000000002</v>
          </cell>
          <cell r="O31">
            <v>15172.679753598151</v>
          </cell>
          <cell r="P31">
            <v>15248</v>
          </cell>
          <cell r="Q31">
            <v>75.320246401848635</v>
          </cell>
          <cell r="R31">
            <v>12585</v>
          </cell>
          <cell r="S31">
            <v>12647.474481526078</v>
          </cell>
          <cell r="T31">
            <v>62.474481526078307</v>
          </cell>
          <cell r="U31">
            <v>23069.355753598153</v>
          </cell>
          <cell r="V31">
            <v>18239.545715883673</v>
          </cell>
          <cell r="X31">
            <v>0</v>
          </cell>
          <cell r="Z31">
            <v>5480</v>
          </cell>
          <cell r="AA31">
            <v>7160</v>
          </cell>
          <cell r="AB31">
            <v>5480</v>
          </cell>
          <cell r="AC31">
            <v>7160</v>
          </cell>
          <cell r="AE31">
            <v>12640</v>
          </cell>
          <cell r="AF31">
            <v>2317.4193548387102</v>
          </cell>
          <cell r="AG31">
            <v>12640</v>
          </cell>
          <cell r="AH31">
            <v>2317.4193548387102</v>
          </cell>
        </row>
        <row r="32">
          <cell r="A32">
            <v>37118</v>
          </cell>
          <cell r="B32">
            <v>15.8</v>
          </cell>
          <cell r="C32">
            <v>0.86890000000000001</v>
          </cell>
          <cell r="D32">
            <v>7976.9308000000001</v>
          </cell>
          <cell r="E32">
            <v>8051</v>
          </cell>
          <cell r="F32">
            <v>0.95620000000000005</v>
          </cell>
          <cell r="G32">
            <v>5580.4144246393234</v>
          </cell>
          <cell r="H32">
            <v>5836.0326549250403</v>
          </cell>
          <cell r="I32">
            <v>255.61823028571689</v>
          </cell>
          <cell r="J32">
            <v>-451.84363987680536</v>
          </cell>
          <cell r="K32">
            <v>-516.35976890906386</v>
          </cell>
          <cell r="L32">
            <v>36.83</v>
          </cell>
          <cell r="M32">
            <v>4.4000000000000004</v>
          </cell>
          <cell r="N32">
            <v>0.86429999999999996</v>
          </cell>
          <cell r="O32">
            <v>13233.423764595513</v>
          </cell>
          <cell r="P32">
            <v>13456</v>
          </cell>
          <cell r="Q32">
            <v>222.57623540448731</v>
          </cell>
          <cell r="R32">
            <v>10883</v>
          </cell>
          <cell r="S32">
            <v>11066.043875341438</v>
          </cell>
          <cell r="T32">
            <v>183.04387534143825</v>
          </cell>
          <cell r="U32">
            <v>21210.354564595513</v>
          </cell>
          <cell r="V32">
            <v>16463.414424639323</v>
          </cell>
          <cell r="X32">
            <v>0</v>
          </cell>
          <cell r="Z32">
            <v>5300</v>
          </cell>
          <cell r="AA32">
            <v>6920</v>
          </cell>
          <cell r="AB32">
            <v>5300</v>
          </cell>
          <cell r="AC32">
            <v>6920</v>
          </cell>
          <cell r="AE32">
            <v>12220</v>
          </cell>
          <cell r="AF32">
            <v>1897.4193548387102</v>
          </cell>
          <cell r="AG32">
            <v>12220</v>
          </cell>
          <cell r="AH32">
            <v>1897.4193548387102</v>
          </cell>
        </row>
        <row r="33">
          <cell r="A33">
            <v>37119</v>
          </cell>
          <cell r="B33">
            <v>17.399999999999999</v>
          </cell>
          <cell r="C33">
            <v>0.86890000000000001</v>
          </cell>
          <cell r="D33">
            <v>8099.79</v>
          </cell>
          <cell r="E33">
            <v>8175</v>
          </cell>
          <cell r="F33">
            <v>1.014</v>
          </cell>
          <cell r="G33">
            <v>5894.6979832944826</v>
          </cell>
          <cell r="H33">
            <v>5813.3116206059985</v>
          </cell>
          <cell r="I33">
            <v>-81.386362688484041</v>
          </cell>
          <cell r="J33">
            <v>-137.56008122164621</v>
          </cell>
          <cell r="K33">
            <v>-202.07621025390472</v>
          </cell>
          <cell r="L33">
            <v>36.122999999999998</v>
          </cell>
          <cell r="M33">
            <v>3.2</v>
          </cell>
          <cell r="N33">
            <v>0.86429999999999996</v>
          </cell>
          <cell r="O33">
            <v>15044.850285327015</v>
          </cell>
          <cell r="P33">
            <v>15223</v>
          </cell>
          <cell r="Q33">
            <v>178.14971467298528</v>
          </cell>
          <cell r="R33">
            <v>12528</v>
          </cell>
          <cell r="S33">
            <v>12676.347081100557</v>
          </cell>
          <cell r="T33">
            <v>148.34708110055726</v>
          </cell>
          <cell r="U33">
            <v>23144.640285327016</v>
          </cell>
          <cell r="V33">
            <v>18422.697983294482</v>
          </cell>
          <cell r="X33">
            <v>0</v>
          </cell>
          <cell r="Z33">
            <v>5810</v>
          </cell>
          <cell r="AA33">
            <v>6850</v>
          </cell>
          <cell r="AB33">
            <v>5810</v>
          </cell>
          <cell r="AC33">
            <v>6850</v>
          </cell>
          <cell r="AE33">
            <v>12660</v>
          </cell>
          <cell r="AF33">
            <v>2337.4193548387102</v>
          </cell>
          <cell r="AG33">
            <v>12660</v>
          </cell>
          <cell r="AH33">
            <v>2337.4193548387102</v>
          </cell>
        </row>
        <row r="34">
          <cell r="A34">
            <v>37120</v>
          </cell>
          <cell r="B34">
            <v>17.5</v>
          </cell>
          <cell r="C34">
            <v>0.86780000000000002</v>
          </cell>
          <cell r="D34">
            <v>7817.4120000000003</v>
          </cell>
          <cell r="E34">
            <v>7890</v>
          </cell>
          <cell r="F34">
            <v>0.99870000000000003</v>
          </cell>
          <cell r="G34">
            <v>5589.4830737017146</v>
          </cell>
          <cell r="H34">
            <v>5596.7588602200003</v>
          </cell>
          <cell r="I34">
            <v>7.2757865182857131</v>
          </cell>
          <cell r="J34">
            <v>-442.7749908144142</v>
          </cell>
          <cell r="K34">
            <v>-507.2911198466727</v>
          </cell>
          <cell r="L34">
            <v>36.039000000000001</v>
          </cell>
          <cell r="M34">
            <v>3.5</v>
          </cell>
          <cell r="N34">
            <v>0.86260000000000003</v>
          </cell>
          <cell r="O34">
            <v>14591.488807849446</v>
          </cell>
          <cell r="P34">
            <v>14678</v>
          </cell>
          <cell r="Q34">
            <v>86.511192150554052</v>
          </cell>
          <cell r="R34">
            <v>12089</v>
          </cell>
          <cell r="S34">
            <v>12160.674235280598</v>
          </cell>
          <cell r="T34">
            <v>71.674235280597713</v>
          </cell>
          <cell r="U34">
            <v>22408.900807849444</v>
          </cell>
          <cell r="V34">
            <v>17678.483073701715</v>
          </cell>
          <cell r="X34">
            <v>0</v>
          </cell>
          <cell r="Z34">
            <v>5970</v>
          </cell>
          <cell r="AA34">
            <v>6680</v>
          </cell>
          <cell r="AB34">
            <v>5970</v>
          </cell>
          <cell r="AC34">
            <v>6680</v>
          </cell>
          <cell r="AE34">
            <v>12650</v>
          </cell>
          <cell r="AF34">
            <v>2327.4193548387102</v>
          </cell>
          <cell r="AG34">
            <v>12650</v>
          </cell>
          <cell r="AH34">
            <v>2327.4193548387102</v>
          </cell>
        </row>
        <row r="35">
          <cell r="A35">
            <v>37121</v>
          </cell>
          <cell r="B35">
            <v>16.399999999999999</v>
          </cell>
          <cell r="C35">
            <v>0.86780000000000002</v>
          </cell>
          <cell r="D35">
            <v>8337.5820000000003</v>
          </cell>
          <cell r="E35">
            <v>8415</v>
          </cell>
          <cell r="F35">
            <v>0.97199999999999998</v>
          </cell>
          <cell r="G35">
            <v>5879.3905009616828</v>
          </cell>
          <cell r="H35">
            <v>6048.7556594255993</v>
          </cell>
          <cell r="I35">
            <v>169.36515846391649</v>
          </cell>
          <cell r="J35">
            <v>-152.86756355444595</v>
          </cell>
          <cell r="K35">
            <v>-217.38369258670446</v>
          </cell>
          <cell r="L35">
            <v>36.520000000000003</v>
          </cell>
          <cell r="M35">
            <v>3.5</v>
          </cell>
          <cell r="N35">
            <v>0.86260000000000003</v>
          </cell>
          <cell r="O35">
            <v>14975.316538918692</v>
          </cell>
          <cell r="P35">
            <v>15086</v>
          </cell>
          <cell r="Q35">
            <v>110.68346108130754</v>
          </cell>
          <cell r="R35">
            <v>12407</v>
          </cell>
          <cell r="S35">
            <v>12498.700879782198</v>
          </cell>
          <cell r="T35">
            <v>91.700879782198172</v>
          </cell>
          <cell r="U35">
            <v>23312.898538918693</v>
          </cell>
          <cell r="V35">
            <v>18286.390500961683</v>
          </cell>
          <cell r="X35">
            <v>0</v>
          </cell>
          <cell r="Z35">
            <v>4890</v>
          </cell>
          <cell r="AA35">
            <v>7310</v>
          </cell>
          <cell r="AB35">
            <v>4890</v>
          </cell>
          <cell r="AC35">
            <v>7310</v>
          </cell>
          <cell r="AE35">
            <v>12200</v>
          </cell>
          <cell r="AF35">
            <v>1877.4193548387102</v>
          </cell>
          <cell r="AG35">
            <v>12200</v>
          </cell>
          <cell r="AH35">
            <v>1877.4193548387102</v>
          </cell>
        </row>
        <row r="36">
          <cell r="A36">
            <v>37122</v>
          </cell>
          <cell r="B36">
            <v>16</v>
          </cell>
          <cell r="C36">
            <v>0.86780000000000002</v>
          </cell>
          <cell r="D36">
            <v>8342.5360000000001</v>
          </cell>
          <cell r="E36">
            <v>8420</v>
          </cell>
          <cell r="F36">
            <v>0.9788</v>
          </cell>
          <cell r="G36">
            <v>5952.3845662638341</v>
          </cell>
          <cell r="H36">
            <v>6081.3083022720002</v>
          </cell>
          <cell r="I36">
            <v>128.92373600816609</v>
          </cell>
          <cell r="J36">
            <v>-79.873498252294667</v>
          </cell>
          <cell r="K36">
            <v>-144.38962728455317</v>
          </cell>
          <cell r="M36">
            <v>4.4000000000000004</v>
          </cell>
          <cell r="N36">
            <v>0.86260000000000003</v>
          </cell>
          <cell r="O36">
            <v>15021.264812045727</v>
          </cell>
          <cell r="P36">
            <v>15040</v>
          </cell>
          <cell r="Q36">
            <v>18.735187954272988</v>
          </cell>
          <cell r="R36">
            <v>12329</v>
          </cell>
          <cell r="S36">
            <v>12344.377275827199</v>
          </cell>
          <cell r="T36">
            <v>15.377275827198901</v>
          </cell>
          <cell r="U36">
            <v>23363.800812045727</v>
          </cell>
          <cell r="V36">
            <v>18281.384566263834</v>
          </cell>
          <cell r="X36">
            <v>0</v>
          </cell>
          <cell r="Z36">
            <v>5830</v>
          </cell>
          <cell r="AA36">
            <v>7090</v>
          </cell>
          <cell r="AB36">
            <v>5830</v>
          </cell>
          <cell r="AC36">
            <v>7090</v>
          </cell>
          <cell r="AE36">
            <v>12920</v>
          </cell>
          <cell r="AF36">
            <v>2597.4193548387102</v>
          </cell>
          <cell r="AG36">
            <v>12920</v>
          </cell>
          <cell r="AH36">
            <v>2597.4193548387102</v>
          </cell>
        </row>
        <row r="37">
          <cell r="A37">
            <v>37123</v>
          </cell>
          <cell r="B37">
            <v>16.2</v>
          </cell>
          <cell r="C37">
            <v>0.86780000000000002</v>
          </cell>
          <cell r="D37">
            <v>8327.6740000000009</v>
          </cell>
          <cell r="E37">
            <v>8405</v>
          </cell>
          <cell r="F37">
            <v>0.99550000000000005</v>
          </cell>
          <cell r="G37">
            <v>6028.7690116736594</v>
          </cell>
          <cell r="H37">
            <v>6056.0211066536003</v>
          </cell>
          <cell r="I37">
            <v>27.252094979940921</v>
          </cell>
          <cell r="J37">
            <v>-3.4890528424693912</v>
          </cell>
          <cell r="K37">
            <v>-68.005181874727896</v>
          </cell>
          <cell r="L37">
            <v>47.5</v>
          </cell>
          <cell r="M37">
            <v>3.8</v>
          </cell>
          <cell r="N37">
            <v>0.86260000000000003</v>
          </cell>
          <cell r="O37">
            <v>15014.752493282756</v>
          </cell>
          <cell r="P37">
            <v>15098</v>
          </cell>
          <cell r="Q37">
            <v>83.247506717243596</v>
          </cell>
          <cell r="R37">
            <v>12401</v>
          </cell>
          <cell r="S37">
            <v>12469.755867355281</v>
          </cell>
          <cell r="T37">
            <v>68.755867355281225</v>
          </cell>
          <cell r="U37">
            <v>23342.426493282757</v>
          </cell>
          <cell r="V37">
            <v>18429.769011673659</v>
          </cell>
          <cell r="X37">
            <v>0</v>
          </cell>
          <cell r="Z37">
            <v>5260</v>
          </cell>
          <cell r="AA37">
            <v>7180</v>
          </cell>
          <cell r="AB37">
            <v>5260</v>
          </cell>
          <cell r="AC37">
            <v>7180</v>
          </cell>
          <cell r="AE37">
            <v>12440</v>
          </cell>
          <cell r="AF37">
            <v>2117.4193548387102</v>
          </cell>
          <cell r="AG37">
            <v>12440</v>
          </cell>
          <cell r="AH37">
            <v>2117.4193548387102</v>
          </cell>
        </row>
        <row r="38">
          <cell r="A38">
            <v>37124</v>
          </cell>
          <cell r="B38">
            <v>16.2</v>
          </cell>
          <cell r="C38">
            <v>0.86839999999999995</v>
          </cell>
          <cell r="D38">
            <v>8347.49</v>
          </cell>
          <cell r="E38">
            <v>8425</v>
          </cell>
          <cell r="F38">
            <v>0.96540000000000004</v>
          </cell>
          <cell r="G38">
            <v>5864.4465902376432</v>
          </cell>
          <cell r="H38">
            <v>6074.6287448080002</v>
          </cell>
          <cell r="I38">
            <v>210.18215457035694</v>
          </cell>
          <cell r="J38">
            <v>-167.81147427848555</v>
          </cell>
          <cell r="K38">
            <v>-232.32760331074405</v>
          </cell>
          <cell r="L38">
            <v>36</v>
          </cell>
          <cell r="M38">
            <v>4</v>
          </cell>
          <cell r="N38">
            <v>0.86060000000000003</v>
          </cell>
          <cell r="O38">
            <v>15772.967092051987</v>
          </cell>
          <cell r="P38">
            <v>15913</v>
          </cell>
          <cell r="Q38">
            <v>140.03290794801251</v>
          </cell>
          <cell r="R38">
            <v>12970</v>
          </cell>
          <cell r="S38">
            <v>13085.148076166401</v>
          </cell>
          <cell r="T38">
            <v>115.14807616640064</v>
          </cell>
          <cell r="U38">
            <v>24120.457092051987</v>
          </cell>
          <cell r="V38">
            <v>18834.446590237643</v>
          </cell>
          <cell r="X38">
            <v>0</v>
          </cell>
          <cell r="Z38">
            <v>5170</v>
          </cell>
          <cell r="AA38">
            <v>7160</v>
          </cell>
          <cell r="AB38">
            <v>5170</v>
          </cell>
          <cell r="AC38">
            <v>7160</v>
          </cell>
          <cell r="AE38">
            <v>12330</v>
          </cell>
          <cell r="AF38">
            <v>2007.4193548387102</v>
          </cell>
          <cell r="AG38">
            <v>12330</v>
          </cell>
          <cell r="AH38">
            <v>2007.4193548387102</v>
          </cell>
        </row>
        <row r="39">
          <cell r="A39">
            <v>37125</v>
          </cell>
          <cell r="B39">
            <v>15.4</v>
          </cell>
          <cell r="C39">
            <v>0.86839999999999995</v>
          </cell>
          <cell r="D39">
            <v>8367.3060000000005</v>
          </cell>
          <cell r="E39">
            <v>8445</v>
          </cell>
          <cell r="F39">
            <v>0.9899</v>
          </cell>
          <cell r="G39">
            <v>6085.0920730935441</v>
          </cell>
          <cell r="H39">
            <v>6147.1785767184001</v>
          </cell>
          <cell r="I39">
            <v>62.08650362485605</v>
          </cell>
          <cell r="J39">
            <v>52.834008577415261</v>
          </cell>
          <cell r="K39">
            <v>-11.682120454843243</v>
          </cell>
          <cell r="L39">
            <v>49.7</v>
          </cell>
          <cell r="M39">
            <v>3.6</v>
          </cell>
          <cell r="N39">
            <v>0.86060000000000003</v>
          </cell>
          <cell r="O39">
            <v>15984.853087565174</v>
          </cell>
          <cell r="P39">
            <v>15984</v>
          </cell>
          <cell r="Q39">
            <v>-0.85308756517406437</v>
          </cell>
          <cell r="R39">
            <v>13199</v>
          </cell>
          <cell r="S39">
            <v>13198.295589223681</v>
          </cell>
          <cell r="T39">
            <v>-0.70441077631949156</v>
          </cell>
          <cell r="U39">
            <v>24352.159087565175</v>
          </cell>
          <cell r="V39">
            <v>19284.092073093543</v>
          </cell>
          <cell r="X39">
            <v>0</v>
          </cell>
          <cell r="Z39">
            <v>5190</v>
          </cell>
          <cell r="AA39">
            <v>7090</v>
          </cell>
          <cell r="AB39">
            <v>5190</v>
          </cell>
          <cell r="AC39">
            <v>7090</v>
          </cell>
          <cell r="AE39">
            <v>12280</v>
          </cell>
          <cell r="AF39">
            <v>1957.4193548387102</v>
          </cell>
          <cell r="AG39">
            <v>12280</v>
          </cell>
          <cell r="AH39">
            <v>1957.4193548387102</v>
          </cell>
        </row>
        <row r="40">
          <cell r="A40">
            <v>37126</v>
          </cell>
          <cell r="B40">
            <v>15.2</v>
          </cell>
          <cell r="C40">
            <v>0.86839999999999995</v>
          </cell>
          <cell r="D40">
            <v>8372.26</v>
          </cell>
          <cell r="E40">
            <v>8450</v>
          </cell>
          <cell r="F40">
            <v>0.98619999999999997</v>
          </cell>
          <cell r="G40">
            <v>6080.2771002697973</v>
          </cell>
          <cell r="H40">
            <v>6165.3590552319993</v>
          </cell>
          <cell r="I40">
            <v>85.081954962201962</v>
          </cell>
          <cell r="J40">
            <v>48.019035753668504</v>
          </cell>
          <cell r="K40">
            <v>-17.49709327859</v>
          </cell>
          <cell r="L40">
            <v>43.4</v>
          </cell>
          <cell r="M40">
            <v>3.8</v>
          </cell>
          <cell r="N40">
            <v>0.86060000000000003</v>
          </cell>
          <cell r="O40">
            <v>16363.956863388552</v>
          </cell>
          <cell r="P40">
            <v>16362</v>
          </cell>
          <cell r="Q40">
            <v>-1.9568633885519375</v>
          </cell>
          <cell r="R40">
            <v>13484</v>
          </cell>
          <cell r="S40">
            <v>13482.387532663921</v>
          </cell>
          <cell r="T40">
            <v>-1.6124673360791348</v>
          </cell>
          <cell r="U40">
            <v>24736.216863388552</v>
          </cell>
          <cell r="V40">
            <v>19564.277100269799</v>
          </cell>
          <cell r="X40">
            <v>0</v>
          </cell>
          <cell r="Z40">
            <v>5030</v>
          </cell>
          <cell r="AA40">
            <v>7060</v>
          </cell>
          <cell r="AB40">
            <v>5030</v>
          </cell>
          <cell r="AC40">
            <v>7060</v>
          </cell>
          <cell r="AE40">
            <v>12090</v>
          </cell>
          <cell r="AF40">
            <v>1767.4193548387102</v>
          </cell>
          <cell r="AG40">
            <v>12090</v>
          </cell>
          <cell r="AH40">
            <v>1767.4193548387102</v>
          </cell>
        </row>
        <row r="41">
          <cell r="A41">
            <v>37127</v>
          </cell>
          <cell r="B41">
            <v>15.6</v>
          </cell>
          <cell r="C41">
            <v>0.86839999999999995</v>
          </cell>
          <cell r="D41">
            <v>8382.1679999999997</v>
          </cell>
          <cell r="E41">
            <v>8460</v>
          </cell>
          <cell r="F41">
            <v>0.98119999999999996</v>
          </cell>
          <cell r="G41">
            <v>6028.0405054325902</v>
          </cell>
          <cell r="H41">
            <v>6143.5390393727994</v>
          </cell>
          <cell r="I41">
            <v>115.4985339402092</v>
          </cell>
          <cell r="J41">
            <v>-4.2175590835386174</v>
          </cell>
          <cell r="K41">
            <v>-68.733688115797122</v>
          </cell>
          <cell r="L41">
            <v>36.9</v>
          </cell>
          <cell r="M41">
            <v>3.2</v>
          </cell>
          <cell r="N41">
            <v>0.86060000000000003</v>
          </cell>
          <cell r="O41">
            <v>16084.030341316988</v>
          </cell>
          <cell r="P41">
            <v>16084</v>
          </cell>
          <cell r="Q41">
            <v>-3.0341316987687605E-2</v>
          </cell>
          <cell r="R41">
            <v>13336</v>
          </cell>
          <cell r="S41">
            <v>13335.974842636158</v>
          </cell>
          <cell r="T41">
            <v>-2.5157363841572078E-2</v>
          </cell>
          <cell r="U41">
            <v>24466.198341316987</v>
          </cell>
          <cell r="V41">
            <v>19364.040505432589</v>
          </cell>
          <cell r="X41">
            <v>0</v>
          </cell>
          <cell r="Z41">
            <v>4570</v>
          </cell>
          <cell r="AA41">
            <v>7200</v>
          </cell>
          <cell r="AB41">
            <v>4570</v>
          </cell>
          <cell r="AC41">
            <v>7200</v>
          </cell>
          <cell r="AE41">
            <v>11770</v>
          </cell>
          <cell r="AF41">
            <v>1447.4193548387102</v>
          </cell>
          <cell r="AG41">
            <v>11770</v>
          </cell>
          <cell r="AH41">
            <v>1447.4193548387102</v>
          </cell>
        </row>
        <row r="42">
          <cell r="A42">
            <v>37128</v>
          </cell>
          <cell r="B42">
            <v>16.399999999999999</v>
          </cell>
          <cell r="C42">
            <v>0.86839999999999995</v>
          </cell>
          <cell r="D42">
            <v>8401.9840000000004</v>
          </cell>
          <cell r="E42">
            <v>8480</v>
          </cell>
          <cell r="F42">
            <v>0.97699999999999998</v>
          </cell>
          <cell r="G42">
            <v>5959.3995813727215</v>
          </cell>
          <cell r="H42">
            <v>6099.6925090815985</v>
          </cell>
          <cell r="I42">
            <v>140.29292770887696</v>
          </cell>
          <cell r="J42">
            <v>-72.858483143407284</v>
          </cell>
          <cell r="K42">
            <v>-137.37461217566579</v>
          </cell>
          <cell r="L42">
            <v>18.8</v>
          </cell>
          <cell r="M42">
            <v>3.8</v>
          </cell>
          <cell r="N42">
            <v>0.86060000000000003</v>
          </cell>
          <cell r="O42">
            <v>15541.147403778834</v>
          </cell>
          <cell r="P42">
            <v>15668</v>
          </cell>
          <cell r="Q42">
            <v>126.8525962211661</v>
          </cell>
          <cell r="R42">
            <v>12806</v>
          </cell>
          <cell r="S42">
            <v>12910.527310950882</v>
          </cell>
          <cell r="T42">
            <v>104.52731095088166</v>
          </cell>
          <cell r="U42">
            <v>23943.131403778832</v>
          </cell>
          <cell r="V42">
            <v>18765.399581372723</v>
          </cell>
          <cell r="X42">
            <v>0</v>
          </cell>
          <cell r="Z42">
            <v>5460</v>
          </cell>
          <cell r="AA42">
            <v>6950</v>
          </cell>
          <cell r="AB42">
            <v>5460</v>
          </cell>
          <cell r="AC42">
            <v>6950</v>
          </cell>
          <cell r="AE42">
            <v>12410</v>
          </cell>
          <cell r="AF42">
            <v>2087.4193548387102</v>
          </cell>
          <cell r="AG42">
            <v>12410</v>
          </cell>
          <cell r="AH42">
            <v>2087.4193548387102</v>
          </cell>
        </row>
        <row r="43">
          <cell r="A43">
            <v>37129</v>
          </cell>
          <cell r="B43">
            <v>16</v>
          </cell>
          <cell r="C43">
            <v>0.86839999999999995</v>
          </cell>
          <cell r="D43">
            <v>8263.2720000000008</v>
          </cell>
          <cell r="E43">
            <v>8340</v>
          </cell>
          <cell r="F43">
            <v>0.97699999999999998</v>
          </cell>
          <cell r="G43">
            <v>5889.0563932112636</v>
          </cell>
          <cell r="H43">
            <v>6027.6933400319995</v>
          </cell>
          <cell r="I43">
            <v>138.63694682073583</v>
          </cell>
          <cell r="J43">
            <v>-143.20167130486516</v>
          </cell>
          <cell r="K43">
            <v>-207.71780033712366</v>
          </cell>
          <cell r="M43">
            <v>3.6</v>
          </cell>
          <cell r="N43">
            <v>0.86060000000000003</v>
          </cell>
          <cell r="O43">
            <v>0</v>
          </cell>
          <cell r="P43">
            <v>15781</v>
          </cell>
          <cell r="Q43">
            <v>15781</v>
          </cell>
          <cell r="S43">
            <v>13030.67459293912</v>
          </cell>
          <cell r="T43">
            <v>13030.67459293912</v>
          </cell>
          <cell r="U43">
            <v>8263.2720000000008</v>
          </cell>
          <cell r="V43">
            <v>5889.0563932112636</v>
          </cell>
          <cell r="X43">
            <v>0</v>
          </cell>
          <cell r="Z43">
            <v>5120</v>
          </cell>
          <cell r="AA43">
            <v>6860</v>
          </cell>
          <cell r="AB43">
            <v>5120</v>
          </cell>
          <cell r="AC43">
            <v>6860</v>
          </cell>
          <cell r="AE43">
            <v>11980</v>
          </cell>
          <cell r="AF43">
            <v>1657.4193548387102</v>
          </cell>
          <cell r="AG43">
            <v>11980</v>
          </cell>
          <cell r="AH43">
            <v>1657.4193548387102</v>
          </cell>
        </row>
        <row r="44">
          <cell r="A44">
            <v>37130</v>
          </cell>
          <cell r="D44">
            <v>0</v>
          </cell>
          <cell r="G44">
            <v>5959</v>
          </cell>
          <cell r="H44">
            <v>0</v>
          </cell>
          <cell r="I44">
            <v>0</v>
          </cell>
          <cell r="J44">
            <v>-73.258064516128798</v>
          </cell>
          <cell r="K44">
            <v>-137.7741935483873</v>
          </cell>
          <cell r="O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5959</v>
          </cell>
          <cell r="X44">
            <v>0</v>
          </cell>
          <cell r="AB44">
            <v>0</v>
          </cell>
          <cell r="AC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>
            <v>37131</v>
          </cell>
          <cell r="D45">
            <v>0</v>
          </cell>
          <cell r="G45">
            <v>5959</v>
          </cell>
          <cell r="H45">
            <v>0</v>
          </cell>
          <cell r="I45">
            <v>0</v>
          </cell>
          <cell r="J45">
            <v>-73.258064516128798</v>
          </cell>
          <cell r="K45">
            <v>-137.7741935483873</v>
          </cell>
          <cell r="O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5959</v>
          </cell>
          <cell r="X45">
            <v>0</v>
          </cell>
          <cell r="AB45">
            <v>0</v>
          </cell>
          <cell r="AC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</row>
        <row r="46">
          <cell r="A46">
            <v>37132</v>
          </cell>
          <cell r="D46">
            <v>0</v>
          </cell>
          <cell r="G46">
            <v>5959</v>
          </cell>
          <cell r="H46">
            <v>0</v>
          </cell>
          <cell r="I46">
            <v>0</v>
          </cell>
          <cell r="J46">
            <v>-73.258064516128798</v>
          </cell>
          <cell r="K46">
            <v>-137.7741935483873</v>
          </cell>
          <cell r="O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5959</v>
          </cell>
          <cell r="X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>
            <v>37133</v>
          </cell>
          <cell r="D47">
            <v>0</v>
          </cell>
          <cell r="G47">
            <v>5959</v>
          </cell>
          <cell r="H47">
            <v>0</v>
          </cell>
          <cell r="I47">
            <v>0</v>
          </cell>
          <cell r="J47">
            <v>-73.258064516128798</v>
          </cell>
          <cell r="K47">
            <v>-137.7741935483873</v>
          </cell>
          <cell r="O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5959</v>
          </cell>
          <cell r="X47">
            <v>0</v>
          </cell>
          <cell r="AB47">
            <v>0</v>
          </cell>
          <cell r="AC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>
            <v>37134</v>
          </cell>
          <cell r="D48">
            <v>0</v>
          </cell>
          <cell r="G48">
            <v>7697.0416666666661</v>
          </cell>
          <cell r="H48">
            <v>0</v>
          </cell>
          <cell r="I48">
            <v>0</v>
          </cell>
          <cell r="J48">
            <v>1664.7836021505373</v>
          </cell>
          <cell r="K48">
            <v>1600.2674731182788</v>
          </cell>
          <cell r="O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7697.0416666666661</v>
          </cell>
          <cell r="X48">
            <v>0</v>
          </cell>
          <cell r="AB48">
            <v>0</v>
          </cell>
          <cell r="AC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>
            <v>37135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O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X49">
            <v>0</v>
          </cell>
          <cell r="AB49">
            <v>0</v>
          </cell>
          <cell r="AC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D50">
            <v>212101.54679999998</v>
          </cell>
          <cell r="E50">
            <v>214071</v>
          </cell>
          <cell r="G50">
            <v>184318.95159703112</v>
          </cell>
          <cell r="H50">
            <v>154773.73685659643</v>
          </cell>
          <cell r="I50">
            <v>1987.8269262319836</v>
          </cell>
          <cell r="J50">
            <v>-921.63980081833597</v>
          </cell>
          <cell r="K50">
            <v>-2903.8225965172751</v>
          </cell>
          <cell r="L50">
            <v>814.96299999999985</v>
          </cell>
          <cell r="O50">
            <v>371368.04841496143</v>
          </cell>
          <cell r="P50">
            <v>390062</v>
          </cell>
          <cell r="Q50">
            <v>18693.951585038583</v>
          </cell>
          <cell r="R50">
            <v>308741</v>
          </cell>
          <cell r="S50">
            <v>324200.28639860725</v>
          </cell>
          <cell r="T50">
            <v>15459.286398607204</v>
          </cell>
          <cell r="U50">
            <v>583469.59521496145</v>
          </cell>
          <cell r="V50">
            <v>493059.95159703109</v>
          </cell>
          <cell r="W50">
            <v>0</v>
          </cell>
          <cell r="X50">
            <v>0</v>
          </cell>
          <cell r="Z50">
            <v>140660</v>
          </cell>
          <cell r="AA50">
            <v>183600</v>
          </cell>
          <cell r="AB50">
            <v>140660</v>
          </cell>
          <cell r="AC50">
            <v>183600</v>
          </cell>
          <cell r="AE50">
            <v>324260</v>
          </cell>
          <cell r="AF50">
            <v>55872.903225806498</v>
          </cell>
          <cell r="AG50">
            <v>324260</v>
          </cell>
          <cell r="AH50">
            <v>55872.903225806498</v>
          </cell>
        </row>
        <row r="51">
          <cell r="M51" t="str">
            <v xml:space="preserve"> 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"/>
      <sheetName val="Э-1"/>
      <sheetName val="Э-2"/>
      <sheetName val="19%"/>
      <sheetName val="Платежи"/>
      <sheetName val="ЗЕМ"/>
      <sheetName val="Отходы "/>
      <sheetName val="Текущие затраты"/>
      <sheetName val="Кап. вложения"/>
      <sheetName val="АЭУ"/>
      <sheetName val="ГОМ"/>
      <sheetName val="ЕИ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(2)"/>
      <sheetName val="Кол-во (4)"/>
      <sheetName val="Кол-во (3)"/>
      <sheetName val="Анализ"/>
      <sheetName val="Кол-во (2)"/>
      <sheetName val="Лист1"/>
      <sheetName val="Кол-во"/>
      <sheetName val="Свод"/>
      <sheetName val="СТУ"/>
      <sheetName val="СУТТ"/>
      <sheetName val="БУТТ"/>
      <sheetName val="БУПТ"/>
      <sheetName val="ОГТ"/>
      <sheetName val="Х"/>
      <sheetName val="ПУТТ"/>
      <sheetName val="ЗУТ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льный"/>
      <sheetName val="Лист2"/>
      <sheetName val="нормальный (2)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FES"/>
      <sheetName val="Прибыль опл"/>
      <sheetName val="СУТТ"/>
      <sheetName val="начало"/>
      <sheetName val="Пр. БС-11"/>
      <sheetName val="нормальный_(2)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Destination"/>
      <sheetName val="анализ 2003_2004исполнение МТО"/>
      <sheetName val=" 9 2002   1.12.2001"/>
      <sheetName val="Настр"/>
      <sheetName val="Смета"/>
      <sheetName val="Шкаф"/>
      <sheetName val="Коэфф1."/>
      <sheetName val="Прайс лист"/>
      <sheetName val="топография"/>
      <sheetName val="Перечень вариантов"/>
      <sheetName val="Основные показатели"/>
      <sheetName val="Лист3"/>
      <sheetName val="Данные для расчёта сметы"/>
    </sheetNames>
    <sheetDataSet>
      <sheetData sheetId="0" refreshError="1"/>
      <sheetData sheetId="1" refreshError="1">
        <row r="5">
          <cell r="E5">
            <v>20</v>
          </cell>
        </row>
        <row r="6">
          <cell r="E6">
            <v>0</v>
          </cell>
        </row>
        <row r="11">
          <cell r="E11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(Ф1)"/>
    </sheetNames>
    <sheetDataSet>
      <sheetData sheetId="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ДС"/>
      <sheetName val="Бюджет"/>
      <sheetName val="Эк-ка"/>
      <sheetName val=" 1.Расш"/>
      <sheetName val="2.Налог"/>
      <sheetName val="П"/>
      <sheetName val=" 3.ТБ_н"/>
      <sheetName val="4.ТБ_нп"/>
      <sheetName val=" 5.Н_дз"/>
      <sheetName val=" 6.Фин."/>
      <sheetName val="7.Инв"/>
      <sheetName val=" 8.Векс"/>
      <sheetName val="Э_нп"/>
      <sheetName val=" 11. КФ"/>
      <sheetName val=" 11.Б"/>
      <sheetName val="СВОДНАЯ"/>
      <sheetName val="Backup of BUDJ_02_00"/>
      <sheetName val="?"/>
      <sheetName val="прил.1"/>
      <sheetName val="прил.2"/>
      <sheetName val="прил.3"/>
      <sheetName val="план 4 кв."/>
      <sheetName val="план без КН"/>
      <sheetName val="Исп. прибыли"/>
      <sheetName val="Исп.прибыли без КН"/>
      <sheetName val="разраб табл"/>
      <sheetName val=" Форма по неосн деят."/>
      <sheetName val=" Фор.по неосн деят."/>
      <sheetName val="Лист1"/>
      <sheetName val="Лист2"/>
      <sheetName val="Лист3"/>
      <sheetName val="Пр.1"/>
      <sheetName val="пр1а"/>
      <sheetName val="пр1Б "/>
      <sheetName val="пр1В  "/>
      <sheetName val="пр2"/>
      <sheetName val="пр2тпп"/>
      <sheetName val="пр2 а"/>
      <sheetName val="Прил.3тпп"/>
      <sheetName val="Прил.3 (2)тпп"/>
      <sheetName val="Прил.6тпп"/>
      <sheetName val="Прил.4тпп"/>
      <sheetName val="Прил.5,1"/>
      <sheetName val="прил.5, 2"/>
      <sheetName val="Прил.6"/>
      <sheetName val="Прил.7"/>
      <sheetName val="Прил.9"/>
      <sheetName val="Прил.10"/>
      <sheetName val="Прил.11"/>
      <sheetName val="П-4"/>
      <sheetName val="П-4 2л."/>
      <sheetName val="240 план"/>
      <sheetName val="311"/>
      <sheetName val="Расходы (август)"/>
      <sheetName val="факт общ"/>
      <sheetName val="факт общ (руб)"/>
      <sheetName val="снг"/>
      <sheetName val="месяц"/>
      <sheetName val="затраты  2004"/>
      <sheetName val="Волгоград"/>
      <sheetName val="Астрахань"/>
      <sheetName val="Воронеж"/>
      <sheetName val="Ростов"/>
      <sheetName val="а-з2003-04"/>
      <sheetName val="факт ПЕРЕСЧЕТ 2003"/>
      <sheetName val="факт по н.б м-ц"/>
      <sheetName val="факт по н.б  снг"/>
      <sheetName val="факт по н.б  снг (руб)"/>
      <sheetName val="а-з подразделений"/>
      <sheetName val="Удельный вес"/>
      <sheetName val="Уд. вес (Волгоград)"/>
      <sheetName val="Уд. вес (Астрахань)"/>
      <sheetName val="Уд. вес (Воронеж)"/>
      <sheetName val="Уд. вес (Ростов) "/>
      <sheetName val="График(затраты)"/>
      <sheetName val="структура затрат"/>
      <sheetName val="структурные мат(т+эн) и пр"/>
      <sheetName val="Свод по подразделениям"/>
      <sheetName val="АУП"/>
      <sheetName val="1. ИСУ"/>
      <sheetName val="97 счет"/>
      <sheetName val="2. АСУ ТП"/>
      <sheetName val="3. Локальные ИС и ПП"/>
      <sheetName val="4. Выч.техника"/>
      <sheetName val="5. Связь"/>
      <sheetName val="6. Информ. безопасность"/>
      <sheetName val="7. Информ. обеспечение"/>
      <sheetName val="Служба транспорта и Сопр"/>
      <sheetName val="Проверка"/>
      <sheetName val="свод"/>
      <sheetName val="1_ ИСУ"/>
      <sheetName val="Служба трансп瀾Ꮰ爀Ꮰ吀Ꮧ氀·爰Ꮰ됀"/>
      <sheetName val="ТПП Л-Усинск"/>
      <sheetName val="Sheet1"/>
      <sheetName val="Sheet2"/>
      <sheetName val="Sheet3"/>
      <sheetName val="AccReport"/>
      <sheetName val="MTR_INDEX"/>
      <sheetName val="TOC"/>
      <sheetName val="HBS initial"/>
      <sheetName val="1NK"/>
      <sheetName val="Scenar"/>
      <sheetName val="Служба трансп瀾ዠ爀ዠ吀዗鰀·爰ዠ됀"/>
      <sheetName val="Ï"/>
      <sheetName val="ÍÄÑ"/>
      <sheetName val="Áþäæåò"/>
      <sheetName val="Ýê-êà"/>
      <sheetName val=" 1.Ðàñø"/>
      <sheetName val="2.Íàëîã"/>
      <sheetName val=" 3.ÒÁ_í"/>
      <sheetName val="4.ÒÁ_íï"/>
      <sheetName val=" 5.Í_äç"/>
      <sheetName val=" 6.Ôèí."/>
      <sheetName val="7.Èíâ"/>
      <sheetName val=" 8.Âåêñ"/>
      <sheetName val="Ý_íï"/>
      <sheetName val=" 11. ÊÔ"/>
      <sheetName val=" 11.Á"/>
      <sheetName val="ÑÂÎÄÍÀß"/>
      <sheetName val="ïðèë.1"/>
      <sheetName val="ïðèë.2"/>
      <sheetName val="ïðèë.3"/>
      <sheetName val="ïëàí 4 êâ."/>
      <sheetName val="ïëàí áåç ÊÍ"/>
      <sheetName val="Èñï. ïðèáûëè"/>
      <sheetName val="Èñï.ïðèáûëè áåç ÊÍ"/>
      <sheetName val="ðàçðàá òàáë"/>
      <sheetName val=" Ôîðìà ïî íåîñí äåÿò."/>
      <sheetName val=" Ôîð.ïî íåîñí äåÿò."/>
      <sheetName val="Ëèñò1"/>
      <sheetName val="Ëèñò2"/>
      <sheetName val="Ëèñò3"/>
      <sheetName val="Ïð.1"/>
      <sheetName val="ïð1à"/>
      <sheetName val="ïð1Á "/>
      <sheetName val="ïð1Â  "/>
      <sheetName val="ïð2"/>
      <sheetName val="ïð2òïï"/>
      <sheetName val="ïð2 à"/>
      <sheetName val="Ïðèë.3òïï"/>
      <sheetName val="Ïðèë.3 (2)òïï"/>
      <sheetName val="Ïðèë.6òïï"/>
      <sheetName val="Ïðèë.4òïï"/>
      <sheetName val="Ïðèë.5,1"/>
      <sheetName val="ïðèë.5, 2"/>
      <sheetName val="Ïðèë.6"/>
      <sheetName val="Ïðèë.7"/>
      <sheetName val="Ïðèë.9"/>
      <sheetName val="Ïðèë.10"/>
      <sheetName val="Ïðèë.11"/>
      <sheetName val="Ï-4"/>
      <sheetName val="Ï-4 2ë."/>
      <sheetName val="240 ïëàí"/>
      <sheetName val="Ðàñõîäû (àâãóñò)"/>
      <sheetName val="ôàêò îáù"/>
      <sheetName val="ôàêò îáù (ðóá)"/>
      <sheetName val="ñíã"/>
      <sheetName val="ìåñÿö"/>
      <sheetName val="çàòðàòû  2004"/>
      <sheetName val="Âîëãîãðàä"/>
      <sheetName val="Àñòðàõàíü"/>
      <sheetName val="Âîðîíåæ"/>
      <sheetName val="Ðîñòîâ"/>
      <sheetName val="à-ç2003-04"/>
      <sheetName val="ôàêò ÏÅÐÅÑ×ÅÒ 2003"/>
      <sheetName val="ôàêò ïî í.á ì-ö"/>
      <sheetName val="ôàêò ïî í.á  ñíã"/>
      <sheetName val="ôàêò ïî í.á  ñíã (ðóá)"/>
      <sheetName val="à-ç ïîäðàçäåëåíèé"/>
      <sheetName val="Óäåëüíûé âåñ"/>
      <sheetName val="Óä. âåñ (Âîëãîãðàä)"/>
      <sheetName val="Óä. âåñ (Àñòðàõàíü)"/>
      <sheetName val="Óä. âåñ (Âîðîíåæ)"/>
      <sheetName val="Óä. âåñ (Ðîñòîâ) "/>
      <sheetName val="Ãðàôèê(çàòðàòû)"/>
      <sheetName val="ñòðóêòóðà çàòðàò"/>
      <sheetName val="ñòðóêòóðíûå ìàò(ò+ýí) è ïð"/>
      <sheetName val="Ñâîä ïî ïîäðàçäåëåíèÿì"/>
      <sheetName val="ÀÓÏ"/>
      <sheetName val="1. ÈÑÓ"/>
      <sheetName val="97 ñ÷åò"/>
      <sheetName val="2. ÀÑÓ ÒÏ"/>
      <sheetName val="3. Ëîêàëüíûå ÈÑ è ÏÏ"/>
      <sheetName val="4. Âû÷.òåõíèêà"/>
      <sheetName val="5. Ñâÿçü"/>
      <sheetName val="6. Èíôîðì. áåçîïàñíîñòü"/>
      <sheetName val="7. Èíôîðì. îáåñïå÷åíèå"/>
      <sheetName val="Ñëóæáà òðàíñïîðòà è Ñîïð"/>
      <sheetName val="Ïðîâåðêà"/>
      <sheetName val="ñâîä"/>
      <sheetName val="1_ ÈÑÓ"/>
      <sheetName val="Ñëóæáà òðàíñï???????·???"/>
      <sheetName val="ÒÏÏ Ë-Óñèíñê"/>
      <sheetName val="#ССЫЛКА"/>
      <sheetName val="Chart"/>
      <sheetName val="стрృ_x0000__x0000__x0000_᠀_x0000_㜬_x0006__x0000_樀ᏠЀ"/>
      <sheetName val="_x0000__x0000_руктур_x0000__x0000__x0000__x0000__x0000__x0000__x0000__x0000__x0000__x0000__x0000__x0000_) _x0000__x0000__x0000__x0000_"/>
      <sheetName val=""/>
      <sheetName val="р10.налоги"/>
      <sheetName val="11"/>
      <sheetName val="Служба трансп栾Ꮰ樀Ꮰ䰀Ꮧꠀ·樰Ꮰ가"/>
      <sheetName val="стрృ???᠀?㜬_x0006_?樀ᏠЀ"/>
      <sheetName val="??руктур????????????) ????"/>
      <sheetName val="_1_Расш"/>
      <sheetName val="2_Налог"/>
      <sheetName val="_3_ТБ_н"/>
      <sheetName val="4_ТБ_нп"/>
      <sheetName val="_5_Н_дз"/>
      <sheetName val="_6_Фин_"/>
      <sheetName val="7_Инв"/>
      <sheetName val="_8_Векс"/>
      <sheetName val="_11__КФ"/>
      <sheetName val="_11_Б"/>
      <sheetName val="_Форма_по_неосн_деят_"/>
      <sheetName val="_Фор_по_неосн_деят_"/>
      <sheetName val="прил_1"/>
      <sheetName val="прил_2"/>
      <sheetName val="прил_3"/>
      <sheetName val="план_4_кв_"/>
      <sheetName val="план_без_КН"/>
      <sheetName val="Исп__прибыли"/>
      <sheetName val="Исп_прибыли_без_КН"/>
      <sheetName val="Backup_of_BUDJ_02_00"/>
      <sheetName val="разраб_табл"/>
      <sheetName val="Пр_1"/>
      <sheetName val="пр1Б_"/>
      <sheetName val="пр1В__"/>
      <sheetName val="пр2_а"/>
      <sheetName val="Прил_3тпп"/>
      <sheetName val="Прил_3_(2)тпп"/>
      <sheetName val="Прил_6тпп"/>
      <sheetName val="Прил_4тпп"/>
      <sheetName val="Прил_5,1"/>
      <sheetName val="прил_5,_2"/>
      <sheetName val="Прил_6"/>
      <sheetName val="Прил_7"/>
      <sheetName val="Прил_9"/>
      <sheetName val="Прил_10"/>
      <sheetName val="Прил_11"/>
      <sheetName val="П-4_2л_"/>
      <sheetName val="240_план"/>
      <sheetName val="Расходы_(август)"/>
      <sheetName val="факт_общ"/>
      <sheetName val="факт_общ_(руб)"/>
      <sheetName val="затраты__2004"/>
      <sheetName val="факт_ПЕРЕСЧЕТ_2003"/>
      <sheetName val="факт_по_н_б_м-ц"/>
      <sheetName val="факт_по_н_б__снг"/>
      <sheetName val="факт_по_н_б__снг_(руб)"/>
      <sheetName val="а-з_подразделений"/>
      <sheetName val="Удельный_вес"/>
      <sheetName val="Уд__вес_(Волгоград)"/>
      <sheetName val="Уд__вес_(Астрахань)"/>
      <sheetName val="Уд__вес_(Воронеж)"/>
      <sheetName val="Уд__вес_(Ростов)_"/>
      <sheetName val="структура_затрат"/>
      <sheetName val="структурные_мат(т+эн)_и_пр"/>
      <sheetName val="Свод_по_подразделениям"/>
      <sheetName val="1__ИСУ"/>
      <sheetName val="97_счет"/>
      <sheetName val="2__АСУ_ТП"/>
      <sheetName val="3__Локальные_ИС_и_ПП"/>
      <sheetName val="4__Выч_техника"/>
      <sheetName val="5__Связь"/>
      <sheetName val="6__Информ__безопасность"/>
      <sheetName val="7__Информ__обеспечение"/>
      <sheetName val="Служба_транспорта_и_Сопр"/>
      <sheetName val="1__ИСУ1"/>
      <sheetName val="Служба_трансп瀾Ꮰ爀Ꮰ吀Ꮧ氀·爰Ꮰ됀"/>
      <sheetName val="ТПП_Л-Усинск"/>
      <sheetName val="HBS_initial"/>
      <sheetName val="р10_налоги"/>
      <sheetName val="Служба_трансп瀾ዠ爀ዠ吀዗鰀·爰ዠ됀"/>
      <sheetName val="_1_Ðàñø"/>
      <sheetName val="2_Íàëîã"/>
      <sheetName val="_3_ÒÁ_í"/>
      <sheetName val="4_ÒÁ_íï"/>
      <sheetName val="_5_Í_äç"/>
      <sheetName val="_6_Ôèí_"/>
      <sheetName val="7_Èíâ"/>
      <sheetName val="_8_Âåêñ"/>
      <sheetName val="_11__ÊÔ"/>
      <sheetName val="_11_Á"/>
      <sheetName val="ïðèë_1"/>
      <sheetName val="ïðèë_2"/>
      <sheetName val="ïðèë_3"/>
      <sheetName val="ïëàí_4_êâ_"/>
      <sheetName val="ïëàí_áåç_ÊÍ"/>
      <sheetName val="Èñï__ïðèáûëè"/>
      <sheetName val="Èñï_ïðèáûëè_áåç_ÊÍ"/>
      <sheetName val="ðàçðàá_òàáë"/>
      <sheetName val="_Ôîðìà_ïî_íåîñí_äåÿò_"/>
      <sheetName val="_Ôîð_ïî_íåîñí_äåÿò_"/>
      <sheetName val="Ïð_1"/>
      <sheetName val="ïð1Á_"/>
      <sheetName val="ïð1Â__"/>
      <sheetName val="ïð2_à"/>
      <sheetName val="Ïðèë_3òïï"/>
      <sheetName val="Ïðèë_3_(2)òïï"/>
      <sheetName val="Ïðèë_6òïï"/>
      <sheetName val="Ïðèë_4òïï"/>
      <sheetName val="Ïðèë_5,1"/>
      <sheetName val="ïðèë_5,_2"/>
      <sheetName val="Ïðèë_6"/>
      <sheetName val="Ïðèë_7"/>
      <sheetName val="Ïðèë_9"/>
      <sheetName val="Ïðèë_10"/>
      <sheetName val="Ïðèë_11"/>
      <sheetName val="Ï-4_2ë_"/>
      <sheetName val="240_ïëàí"/>
      <sheetName val="Ðàñõîäû_(àâãóñò)"/>
      <sheetName val="ôàêò_îáù"/>
      <sheetName val="ôàêò_îáù_(ðóá)"/>
      <sheetName val="çàòðàòû__2004"/>
      <sheetName val="ôàêò_ÏÅÐÅÑ×ÅÒ_2003"/>
      <sheetName val="ôàêò_ïî_í_á_ì-ö"/>
      <sheetName val="ôàêò_ïî_í_á__ñíã"/>
      <sheetName val="ôàêò_ïî_í_á__ñíã_(ðóá)"/>
      <sheetName val="à-ç_ïîäðàçäåëåíèé"/>
      <sheetName val="Óäåëüíûé_âåñ"/>
      <sheetName val="Óä__âåñ_(Âîëãîãðàä)"/>
      <sheetName val="Óä__âåñ_(Àñòðàõàíü)"/>
      <sheetName val="Óä__âåñ_(Âîðîíåæ)"/>
      <sheetName val="Óä__âåñ_(Ðîñòîâ)_"/>
      <sheetName val="ñòðóêòóðà_çàòðàò"/>
      <sheetName val="ñòðóêòóðíûå_ìàò(ò+ýí)_è_ïð"/>
      <sheetName val="Ñâîä_ïî_ïîäðàçäåëåíèÿì"/>
      <sheetName val="1__ÈÑÓ"/>
      <sheetName val="97_ñ÷åò"/>
      <sheetName val="2__ÀÑÓ_ÒÏ"/>
      <sheetName val="3__Ëîêàëüíûå_ÈÑ_è_ÏÏ"/>
      <sheetName val="4__Âû÷_òåõíèêà"/>
      <sheetName val="5__Ñâÿçü"/>
      <sheetName val="6__Èíôîðì__áåçîïàñíîñòü"/>
      <sheetName val="7__Èíôîðì__îáåñïå÷åíèå"/>
      <sheetName val="Ñëóæáà_òðàíñïîðòà_è_Ñîïð"/>
      <sheetName val="1__ÈÑÓ1"/>
      <sheetName val="Ñëóæáà_òðàíñï???????·???"/>
      <sheetName val="ÒÏÏ_Ë-Óñèíñê"/>
      <sheetName val="стрృ᠀㜬樀ᏠЀ"/>
      <sheetName val="руктур)_"/>
      <sheetName val="параметры"/>
      <sheetName val="#REF"/>
      <sheetName val="стрృ???᠀?㜬?樀ᏠЀ"/>
      <sheetName val="??руктур????????????)_????"/>
      <sheetName val="Служба_трансп栾Ꮰ樀Ꮰ䰀Ꮧꠀ·樰Ꮰ가"/>
      <sheetName val="п.6.2.Перечень скв."/>
      <sheetName val="апрель"/>
      <sheetName val="ИнвестицииСвод"/>
      <sheetName val="_1_Расш1"/>
      <sheetName val="2_Налог1"/>
      <sheetName val="_3_ТБ_н1"/>
      <sheetName val="4_ТБ_нп1"/>
      <sheetName val="_5_Н_дз1"/>
      <sheetName val="_6_Фин_1"/>
      <sheetName val="7_Инв1"/>
      <sheetName val="_8_Векс1"/>
      <sheetName val="_11__КФ1"/>
      <sheetName val="_11_Б1"/>
      <sheetName val="Backup_of_BUDJ_02_001"/>
      <sheetName val="прил_21"/>
      <sheetName val="прил_31"/>
      <sheetName val="план_4_кв_1"/>
      <sheetName val="план_без_КН1"/>
      <sheetName val="Исп__прибыли1"/>
      <sheetName val="Исп_прибыли_без_КН1"/>
      <sheetName val="разраб_табл1"/>
      <sheetName val="_Форма_по_неосн_деят_1"/>
      <sheetName val="_Фор_по_неосн_деят_1"/>
      <sheetName val="Пр_11"/>
      <sheetName val="пр1Б_1"/>
      <sheetName val="пр1В__1"/>
      <sheetName val="пр2_а1"/>
      <sheetName val="Прил_3тпп1"/>
      <sheetName val="Прил_3_(2)тпп1"/>
      <sheetName val="Прил_6тпп1"/>
      <sheetName val="Прил_4тпп1"/>
      <sheetName val="Прил_5,11"/>
      <sheetName val="прил_5,_21"/>
      <sheetName val="Прил_61"/>
      <sheetName val="Прил_71"/>
      <sheetName val="Прил_91"/>
      <sheetName val="Прил_101"/>
      <sheetName val="Прил_111"/>
      <sheetName val="П-4_2л_1"/>
      <sheetName val="240_план1"/>
      <sheetName val="Расходы_(август)1"/>
      <sheetName val="факт_общ1"/>
      <sheetName val="факт_общ_(руб)1"/>
      <sheetName val="затраты__20041"/>
      <sheetName val="факт_ПЕРЕСЧЕТ_20031"/>
      <sheetName val="факт_по_н_б_м-ц1"/>
      <sheetName val="факт_по_н_б__снг1"/>
      <sheetName val="факт_по_н_б__снг_(руб)1"/>
      <sheetName val="а-з_подразделений1"/>
      <sheetName val="Удельный_вес1"/>
      <sheetName val="Уд__вес_(Волгоград)1"/>
      <sheetName val="Уд__вес_(Астрахань)1"/>
      <sheetName val="Уд__вес_(Воронеж)1"/>
      <sheetName val="_1_Расш2"/>
      <sheetName val="ЗАО_н.ит"/>
      <sheetName val="Баланс (Ф1)"/>
      <sheetName val="СПРАВОЧНИК"/>
      <sheetName val="исходные данные"/>
      <sheetName val="расчетные таблиц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 $"/>
      <sheetName val="Свод по БП IT ($)"/>
      <sheetName val="Проекты IT ($)"/>
      <sheetName val="Проекты IT"/>
      <sheetName val="Свод по БП IT"/>
      <sheetName val="XLR_NoRangeSheet"/>
      <sheetName val="Расчет Рзаб и Кпр"/>
    </sheetNames>
    <sheetDataSet>
      <sheetData sheetId="0" refreshError="1">
        <row r="1">
          <cell r="A1">
            <v>5.7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97"/>
      <sheetName val="4.97"/>
      <sheetName val="5.97"/>
      <sheetName val="3_97"/>
      <sheetName val="4_97"/>
      <sheetName val="5_97"/>
      <sheetName val="ПРОГНОЗ_1"/>
      <sheetName val="Destination"/>
      <sheetName val="остановки"/>
      <sheetName val="запуски"/>
      <sheetName val="2.98"/>
      <sheetName val="3.98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по глушению"/>
      <sheetName val="СКО"/>
      <sheetName val="Таблица"/>
      <sheetName val="Лист3"/>
      <sheetName val="Протокол"/>
      <sheetName val="Лист_по_глушению"/>
      <sheetName val="остановки"/>
      <sheetName val="запуски"/>
      <sheetName val="11"/>
      <sheetName val="_ССЫЛКА"/>
      <sheetName val="3.97"/>
      <sheetName val="5.97"/>
      <sheetName val="total"/>
      <sheetName val="Комплектация"/>
      <sheetName val="трубы"/>
      <sheetName val="СМР"/>
      <sheetName val="дороги"/>
      <sheetName val="Ввод"/>
      <sheetName val="Февраль"/>
      <sheetName val="Destination"/>
      <sheetName val="3_97"/>
      <sheetName val="5_97"/>
      <sheetName val="прогноз1"/>
      <sheetName val="СКО глуш"/>
      <sheetName val="Вид простоя"/>
      <sheetName val="Номера скважин"/>
      <sheetName val="2.98"/>
      <sheetName val="3.98"/>
      <sheetName val="#ССЫЛКА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Анализ динамики"/>
      <sheetName val="ИД"/>
      <sheetName val="исходные данные"/>
      <sheetName val="расчетные таблицы"/>
      <sheetName val="УП _2004"/>
      <sheetName val="Лист2"/>
      <sheetName val="СУТТ"/>
      <sheetName val="Общий (2)"/>
      <sheetName val="Лист_по_глушению1"/>
      <sheetName val="3_971"/>
      <sheetName val="5_971"/>
      <sheetName val="СКО_глуш"/>
      <sheetName val="Вид_простоя"/>
      <sheetName val="Номера_скважин"/>
      <sheetName val="2_98"/>
      <sheetName val="3_98"/>
      <sheetName val="Курс $"/>
      <sheetName val="сентябрь"/>
      <sheetName val="Расчет Рзаб и Кпр"/>
      <sheetName val="Первичные данные"/>
      <sheetName val="Неделя"/>
      <sheetName val="CF"/>
      <sheetName val="sapactivexlhiddensheet"/>
      <sheetName val="2013-2016"/>
      <sheetName val="СЗ-процессинг"/>
      <sheetName val="Нормативы"/>
      <sheetName val="Параметры"/>
      <sheetName val="СЗ-собственная деятельность"/>
      <sheetName val="списки"/>
      <sheetName val="Номенкл. ТРС"/>
      <sheetName val="Номенкл. КРС "/>
      <sheetName val="Буровые"/>
      <sheetName val="сут. рапорт"/>
      <sheetName val="исходная информация"/>
      <sheetName val="отчет эл_эн  2000"/>
      <sheetName val="100"/>
      <sheetName val="Взз"/>
      <sheetName val="Лист1"/>
      <sheetName val="Коды общие"/>
      <sheetName val="Послед-ть_операций_БГС"/>
      <sheetName val="ВЛ-6кв "/>
      <sheetName val="блоки смет"/>
      <sheetName val="Всего"/>
      <sheetName val="Отгрузка"/>
      <sheetName val="Изменения"/>
      <sheetName val="Ав+фин влож"/>
      <sheetName val="Хран св+м+ж"/>
      <sheetName val="Проект"/>
      <sheetName val="Parameters"/>
      <sheetName val="Константы"/>
      <sheetName val="Тип раствора"/>
      <sheetName val="EKDEB90"/>
      <sheetName val="Справочники"/>
      <sheetName val="Т 1-4 (ЭД)"/>
      <sheetName val="Data"/>
      <sheetName val="Лист_по_глушению2"/>
      <sheetName val="3_972"/>
      <sheetName val="5_972"/>
      <sheetName val="СКО_глуш1"/>
      <sheetName val="Вид_простоя1"/>
      <sheetName val="Номера_скважин1"/>
      <sheetName val="2_981"/>
      <sheetName val="3_981"/>
      <sheetName val="Анализ_динамики"/>
      <sheetName val="УП__2004"/>
      <sheetName val="исходные_данные"/>
      <sheetName val="расчетные_таблицы"/>
      <sheetName val="Курс_$"/>
      <sheetName val="Первичные_данные"/>
      <sheetName val="СЗ-собственная_деятельность"/>
      <sheetName val="Общий_(2)"/>
      <sheetName val="Расчет_Рзаб_и_Кпр"/>
      <sheetName val="Номенкл__ТРС"/>
      <sheetName val="Номенкл__КРС_"/>
      <sheetName val="отчет_эл_эн__2000"/>
      <sheetName val="сут__рапорт"/>
      <sheetName val="Лист_по_глушению6"/>
      <sheetName val="3_976"/>
      <sheetName val="5_976"/>
      <sheetName val="СКО_глуш5"/>
      <sheetName val="Вид_простоя5"/>
      <sheetName val="Номера_скважин5"/>
      <sheetName val="2_985"/>
      <sheetName val="3_985"/>
      <sheetName val="Анализ_динамики4"/>
      <sheetName val="УП__20044"/>
      <sheetName val="исходные_данные4"/>
      <sheetName val="расчетные_таблицы4"/>
      <sheetName val="Курс_$4"/>
      <sheetName val="Первичные_данные4"/>
      <sheetName val="СЗ-собственная_деятельность4"/>
      <sheetName val="Общий_(2)4"/>
      <sheetName val="Лист_по_глушению3"/>
      <sheetName val="3_973"/>
      <sheetName val="5_973"/>
      <sheetName val="СКО_глуш2"/>
      <sheetName val="Вид_простоя2"/>
      <sheetName val="Номера_скважин2"/>
      <sheetName val="2_982"/>
      <sheetName val="3_982"/>
      <sheetName val="Анализ_динамики1"/>
      <sheetName val="УП__20041"/>
      <sheetName val="исходные_данные1"/>
      <sheetName val="расчетные_таблицы1"/>
      <sheetName val="Курс_$1"/>
      <sheetName val="Первичные_данные1"/>
      <sheetName val="СЗ-собственная_деятельность1"/>
      <sheetName val="Общий_(2)1"/>
      <sheetName val="Лист_по_глушению4"/>
      <sheetName val="3_974"/>
      <sheetName val="5_974"/>
      <sheetName val="СКО_глуш3"/>
      <sheetName val="Вид_простоя3"/>
      <sheetName val="Номера_скважин3"/>
      <sheetName val="2_983"/>
      <sheetName val="3_983"/>
      <sheetName val="Анализ_динамики2"/>
      <sheetName val="УП__20042"/>
      <sheetName val="исходные_данные2"/>
      <sheetName val="расчетные_таблицы2"/>
      <sheetName val="Курс_$2"/>
      <sheetName val="Первичные_данные2"/>
      <sheetName val="СЗ-собственная_деятельность2"/>
      <sheetName val="Общий_(2)2"/>
      <sheetName val="Лист_по_глушению5"/>
      <sheetName val="3_975"/>
      <sheetName val="5_975"/>
      <sheetName val="СКО_глуш4"/>
      <sheetName val="Вид_простоя4"/>
      <sheetName val="Номера_скважин4"/>
      <sheetName val="2_984"/>
      <sheetName val="3_984"/>
      <sheetName val="Анализ_динамики3"/>
      <sheetName val="УП__20043"/>
      <sheetName val="исходные_данные3"/>
      <sheetName val="расчетные_таблицы3"/>
      <sheetName val="Курс_$3"/>
      <sheetName val="Первичные_данные3"/>
      <sheetName val="СЗ-собственная_деятельность3"/>
      <sheetName val="Общий_(2)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Ж (2006вх)"/>
      <sheetName val="НЖ_2007_пл"/>
      <sheetName val="нефть_пл"/>
      <sheetName val="нефть_обл_пл"/>
      <sheetName val="ТН_ГТМ"/>
      <sheetName val="нефть_обл_факт"/>
      <sheetName val="СВОД"/>
      <sheetName val="ТОМСКНЕФТЬ"/>
      <sheetName val="Сов"/>
      <sheetName val="Сов_ц1"/>
      <sheetName val="НВ"/>
      <sheetName val="Мл"/>
      <sheetName val="Стр"/>
      <sheetName val="ВП"/>
      <sheetName val="ЗП"/>
      <sheetName val="Чк"/>
      <sheetName val="ЦВ"/>
      <sheetName val="ВВ"/>
      <sheetName val="СВ"/>
      <sheetName val="Сев"/>
      <sheetName val="Пр"/>
      <sheetName val="Гр"/>
      <sheetName val="Двур"/>
      <sheetName val="ЗМоис"/>
      <sheetName val="Лесм"/>
      <sheetName val="Крап"/>
      <sheetName val="Олен"/>
      <sheetName val="СОлен"/>
      <sheetName val="Кат"/>
      <sheetName val="Перв"/>
      <sheetName val="Лом"/>
      <sheetName val="Озер"/>
      <sheetName val="Онт"/>
      <sheetName val="ЗКат"/>
      <sheetName val="ЛЯх"/>
      <sheetName val="Игол"/>
      <sheetName val="Тал"/>
      <sheetName val="Кар"/>
      <sheetName val="Таг"/>
      <sheetName val="ЮЧер"/>
      <sheetName val="Кол"/>
      <sheetName val="Луг"/>
      <sheetName val="ЗОст"/>
      <sheetName val="Гер"/>
      <sheetName val="Тамб"/>
      <sheetName val="Пыл"/>
      <sheetName val="Кош"/>
      <sheetName val="Прот"/>
      <sheetName val="Конд"/>
      <sheetName val="Ал"/>
      <sheetName val="Кё"/>
      <sheetName val="Трайгор"/>
      <sheetName val="НПерв"/>
      <sheetName val="ЗКар"/>
      <sheetName val="Моис"/>
      <sheetName val="Карас"/>
      <sheetName val="ЗКарас"/>
      <sheetName val="СКарас"/>
      <sheetName val="Нал"/>
      <sheetName val="Глух"/>
      <sheetName val="Павл"/>
      <sheetName val="Пон"/>
      <sheetName val="ЮТамб"/>
      <sheetName val="Бок"/>
      <sheetName val="Шир"/>
      <sheetName val="Кал"/>
      <sheetName val="СКал"/>
      <sheetName val="НТаб"/>
      <sheetName val="ОАО"/>
      <sheetName val="СНГДУ"/>
      <sheetName val="ПОЛУД"/>
      <sheetName val="ВАХСКАЯ"/>
      <sheetName val="ВНГДУ"/>
      <sheetName val="ИТал"/>
      <sheetName val="ДЛМ"/>
      <sheetName val="ПЕТРОЛЕУМ"/>
      <sheetName val="ВНГДУ_П"/>
      <sheetName val="ЛНГДУ"/>
      <sheetName val="ц2"/>
      <sheetName val="ц3"/>
      <sheetName val="ц4"/>
      <sheetName val="ц7"/>
      <sheetName val="ц7 соб"/>
      <sheetName val="ц8"/>
      <sheetName val="ц9"/>
      <sheetName val="ц10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Лист1"/>
      <sheetName val="ПДПС"/>
      <sheetName val="9.999"/>
      <sheetName val="ПУ"/>
      <sheetName val="1.402"/>
      <sheetName val="1.404.1"/>
      <sheetName val="2.105"/>
      <sheetName val="1.401.1"/>
      <sheetName val="1.401.2"/>
      <sheetName val="1.402.3"/>
      <sheetName val="ПБ"/>
      <sheetName val="1.411.1"/>
      <sheetName val="1.411.2"/>
      <sheetName val="1.404.2"/>
      <sheetName val="1.404.3"/>
      <sheetName val="2.302"/>
      <sheetName val="2.303"/>
      <sheetName val="1.401.3"/>
      <sheetName val="1.401.4"/>
      <sheetName val="9.990"/>
      <sheetName val="9.991"/>
      <sheetName val="1.402.2"/>
      <sheetName val="1.404.5"/>
      <sheetName val="1.401.5"/>
      <sheetName val="1.411.3"/>
      <sheetName val="1.412"/>
      <sheetName val="3.428"/>
      <sheetName val="1.403"/>
      <sheetName val="1.407"/>
      <sheetName val="1.407.2"/>
      <sheetName val="1.409"/>
      <sheetName val="1.409.1"/>
      <sheetName val="1.421"/>
      <sheetName val="9.996"/>
      <sheetName val="1.405.1"/>
      <sheetName val="1.405.2"/>
      <sheetName val="1.405.3"/>
      <sheetName val="3.433"/>
      <sheetName val="1.407.1"/>
      <sheetName val="1.410"/>
      <sheetName val="1.408"/>
      <sheetName val="1.408.2"/>
      <sheetName val="1.424"/>
      <sheetName val="9.992"/>
      <sheetName val="9.993"/>
      <sheetName val="9.994"/>
      <sheetName val="9.995"/>
      <sheetName val="1.406"/>
      <sheetName val="Параметры"/>
      <sheetName val="СтавкиНалогов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>
        <row r="12">
          <cell r="A12">
            <v>1</v>
          </cell>
          <cell r="B12">
            <v>2</v>
          </cell>
          <cell r="C12">
            <v>3</v>
          </cell>
          <cell r="D12">
            <v>4</v>
          </cell>
          <cell r="E12">
            <v>5</v>
          </cell>
          <cell r="F12">
            <v>6</v>
          </cell>
          <cell r="G12">
            <v>7</v>
          </cell>
          <cell r="H12">
            <v>8</v>
          </cell>
          <cell r="I12">
            <v>9</v>
          </cell>
          <cell r="J12">
            <v>10</v>
          </cell>
          <cell r="K12">
            <v>11</v>
          </cell>
          <cell r="L12">
            <v>12</v>
          </cell>
          <cell r="M12">
            <v>13</v>
          </cell>
          <cell r="N12">
            <v>14</v>
          </cell>
          <cell r="O12">
            <v>15</v>
          </cell>
          <cell r="P12">
            <v>16</v>
          </cell>
          <cell r="Q12">
            <v>17</v>
          </cell>
          <cell r="R12">
            <v>18</v>
          </cell>
          <cell r="S12">
            <v>19</v>
          </cell>
          <cell r="T12">
            <v>20</v>
          </cell>
          <cell r="U12">
            <v>21</v>
          </cell>
        </row>
        <row r="13">
          <cell r="A13">
            <v>400</v>
          </cell>
          <cell r="B13" t="str">
            <v>Экспорт нефтепродуктов</v>
          </cell>
          <cell r="D13">
            <v>10000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1564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D14">
            <v>10000</v>
          </cell>
          <cell r="J14">
            <v>1564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Лист1"/>
      <sheetName val="ПДПС"/>
      <sheetName val="9.999"/>
      <sheetName val="ПУ"/>
      <sheetName val="1.402"/>
      <sheetName val="1.404.1"/>
      <sheetName val="2.105"/>
      <sheetName val="1.401.1"/>
      <sheetName val="1.401.2"/>
      <sheetName val="1.402.3"/>
      <sheetName val="ПБ"/>
      <sheetName val="1.411.1"/>
      <sheetName val="1.411.2"/>
      <sheetName val="1.404.2"/>
      <sheetName val="1.404.3"/>
      <sheetName val="2.302"/>
      <sheetName val="2.303"/>
      <sheetName val="1.401.3"/>
      <sheetName val="1.401.4"/>
      <sheetName val="9.990"/>
      <sheetName val="9.991"/>
      <sheetName val="1.402.2"/>
      <sheetName val="1.404.5"/>
      <sheetName val="1.401.5"/>
      <sheetName val="1.411.3"/>
      <sheetName val="1.412"/>
      <sheetName val="3.428"/>
      <sheetName val="1.403"/>
      <sheetName val="1.407"/>
      <sheetName val="1.407.2"/>
      <sheetName val="1.409"/>
      <sheetName val="1.409.1"/>
      <sheetName val="1.421"/>
      <sheetName val="9.996"/>
      <sheetName val="1.405.1"/>
      <sheetName val="1.405.2"/>
      <sheetName val="1.405.3"/>
      <sheetName val="3.433"/>
      <sheetName val="1.407.1"/>
      <sheetName val="1.410"/>
      <sheetName val="1.408"/>
      <sheetName val="1.408.2"/>
      <sheetName val="1.424"/>
      <sheetName val="9.992"/>
      <sheetName val="9.993"/>
      <sheetName val="9.994"/>
      <sheetName val="9.995"/>
      <sheetName val="1.406"/>
      <sheetName val="Параметры"/>
      <sheetName val="СтавкиНалогов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>
        <row r="12">
          <cell r="A12">
            <v>1</v>
          </cell>
          <cell r="B12">
            <v>2</v>
          </cell>
          <cell r="C12">
            <v>3</v>
          </cell>
          <cell r="D12">
            <v>4</v>
          </cell>
          <cell r="E12">
            <v>5</v>
          </cell>
          <cell r="F12">
            <v>6</v>
          </cell>
          <cell r="G12">
            <v>7</v>
          </cell>
          <cell r="H12">
            <v>8</v>
          </cell>
          <cell r="I12">
            <v>9</v>
          </cell>
          <cell r="J12">
            <v>10</v>
          </cell>
          <cell r="K12">
            <v>11</v>
          </cell>
          <cell r="L12">
            <v>12</v>
          </cell>
          <cell r="M12">
            <v>13</v>
          </cell>
          <cell r="N12">
            <v>14</v>
          </cell>
          <cell r="O12">
            <v>15</v>
          </cell>
          <cell r="P12">
            <v>16</v>
          </cell>
          <cell r="Q12">
            <v>17</v>
          </cell>
          <cell r="R12">
            <v>18</v>
          </cell>
          <cell r="S12">
            <v>19</v>
          </cell>
          <cell r="T12">
            <v>20</v>
          </cell>
          <cell r="U12">
            <v>21</v>
          </cell>
        </row>
        <row r="13">
          <cell r="A13">
            <v>400</v>
          </cell>
          <cell r="B13" t="str">
            <v>Экспорт нефтепродуктов</v>
          </cell>
          <cell r="D13">
            <v>10000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1564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D14">
            <v>10000</v>
          </cell>
          <cell r="J14">
            <v>1564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обзор"/>
      <sheetName val="EKDEB90"/>
      <sheetName val="Исходные данные"/>
      <sheetName val="Дополнительно"/>
      <sheetName val="СКО"/>
      <sheetName val="3.97"/>
      <sheetName val="5.97"/>
      <sheetName val="Добыча"/>
      <sheetName val="расчетные таблицы"/>
      <sheetName val="отчет эл_эн  2000"/>
    </sheetNames>
    <sheetDataSet>
      <sheetData sheetId="0" refreshError="1"/>
      <sheetData sheetId="1" refreshError="1">
        <row r="1">
          <cell r="F1">
            <v>1821.4285714285713</v>
          </cell>
        </row>
        <row r="3">
          <cell r="E3">
            <v>153</v>
          </cell>
        </row>
        <row r="4">
          <cell r="E4">
            <v>169</v>
          </cell>
        </row>
        <row r="5">
          <cell r="E5">
            <v>185</v>
          </cell>
        </row>
        <row r="6">
          <cell r="E6">
            <v>194</v>
          </cell>
        </row>
        <row r="7">
          <cell r="E7">
            <v>207</v>
          </cell>
        </row>
        <row r="8">
          <cell r="E8">
            <v>201</v>
          </cell>
        </row>
        <row r="9">
          <cell r="E9">
            <v>167</v>
          </cell>
        </row>
        <row r="10">
          <cell r="E10">
            <v>176</v>
          </cell>
        </row>
        <row r="11">
          <cell r="E11">
            <v>178</v>
          </cell>
        </row>
        <row r="12">
          <cell r="E12">
            <v>170</v>
          </cell>
        </row>
        <row r="13">
          <cell r="E13">
            <v>160</v>
          </cell>
        </row>
        <row r="14">
          <cell r="E14">
            <v>156</v>
          </cell>
        </row>
        <row r="15">
          <cell r="E15">
            <v>173</v>
          </cell>
        </row>
        <row r="16">
          <cell r="E16">
            <v>177</v>
          </cell>
        </row>
        <row r="17">
          <cell r="E17">
            <v>185</v>
          </cell>
        </row>
        <row r="18">
          <cell r="E18">
            <v>169</v>
          </cell>
        </row>
        <row r="19">
          <cell r="E19">
            <v>172</v>
          </cell>
        </row>
        <row r="20">
          <cell r="E20">
            <v>175</v>
          </cell>
        </row>
        <row r="21">
          <cell r="E21">
            <v>169</v>
          </cell>
        </row>
        <row r="22">
          <cell r="E22">
            <v>163</v>
          </cell>
        </row>
        <row r="23">
          <cell r="E23">
            <v>150</v>
          </cell>
        </row>
        <row r="24">
          <cell r="E24">
            <v>138</v>
          </cell>
        </row>
        <row r="25">
          <cell r="E25">
            <v>161</v>
          </cell>
        </row>
        <row r="26">
          <cell r="E26">
            <v>168</v>
          </cell>
        </row>
        <row r="27">
          <cell r="E27">
            <v>167</v>
          </cell>
        </row>
        <row r="28">
          <cell r="E28">
            <v>168</v>
          </cell>
        </row>
        <row r="29">
          <cell r="E29">
            <v>164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."/>
      <sheetName val="ЦП"/>
      <sheetName val="К"/>
      <sheetName val="1.411.1"/>
    </sheetNames>
    <sheetDataSet>
      <sheetData sheetId="0" refreshError="1">
        <row r="136">
          <cell r="C136">
            <v>0.35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."/>
      <sheetName val="1.411.1"/>
    </sheetNames>
    <sheetDataSet>
      <sheetData sheetId="0" refreshError="1">
        <row r="139">
          <cell r="C139">
            <v>0.2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Перебаз"/>
      <sheetName val="Примечание"/>
      <sheetName val="ЭММ и УТ"/>
      <sheetName val="РаспПеребаз"/>
    </sheetNames>
    <sheetDataSet>
      <sheetData sheetId="0"/>
      <sheetData sheetId="1">
        <row r="1">
          <cell r="A1" t="str">
            <v>На трале</v>
          </cell>
          <cell r="B1">
            <v>1</v>
          </cell>
        </row>
        <row r="2">
          <cell r="A2" t="str">
            <v>Трал</v>
          </cell>
          <cell r="B2">
            <v>2</v>
          </cell>
        </row>
        <row r="3">
          <cell r="A3" t="str">
            <v>Своим ходом</v>
          </cell>
          <cell r="B3">
            <v>3</v>
          </cell>
        </row>
        <row r="4">
          <cell r="A4" t="str">
            <v>Сопровождение</v>
          </cell>
          <cell r="B4">
            <v>4</v>
          </cell>
        </row>
        <row r="5">
          <cell r="B5">
            <v>5</v>
          </cell>
        </row>
        <row r="6">
          <cell r="B6">
            <v>6</v>
          </cell>
        </row>
        <row r="7">
          <cell r="B7">
            <v>7</v>
          </cell>
        </row>
        <row r="8">
          <cell r="B8">
            <v>8</v>
          </cell>
        </row>
        <row r="9">
          <cell r="B9">
            <v>9</v>
          </cell>
        </row>
        <row r="10">
          <cell r="B10">
            <v>10</v>
          </cell>
        </row>
        <row r="11">
          <cell r="B11">
            <v>11</v>
          </cell>
        </row>
        <row r="12">
          <cell r="B12">
            <v>12</v>
          </cell>
        </row>
        <row r="13">
          <cell r="B13">
            <v>13</v>
          </cell>
        </row>
        <row r="14">
          <cell r="B14">
            <v>14</v>
          </cell>
        </row>
        <row r="15">
          <cell r="B15">
            <v>15</v>
          </cell>
        </row>
        <row r="16">
          <cell r="B16">
            <v>16</v>
          </cell>
        </row>
        <row r="17">
          <cell r="B17">
            <v>17</v>
          </cell>
        </row>
        <row r="18">
          <cell r="B18">
            <v>18</v>
          </cell>
        </row>
        <row r="19">
          <cell r="B19">
            <v>19</v>
          </cell>
        </row>
        <row r="20">
          <cell r="B20">
            <v>20</v>
          </cell>
        </row>
        <row r="21">
          <cell r="B21">
            <v>21</v>
          </cell>
        </row>
        <row r="22">
          <cell r="B22">
            <v>22</v>
          </cell>
        </row>
        <row r="23">
          <cell r="B23">
            <v>23</v>
          </cell>
        </row>
        <row r="24">
          <cell r="B24">
            <v>24</v>
          </cell>
        </row>
        <row r="25">
          <cell r="B25">
            <v>25</v>
          </cell>
        </row>
        <row r="26">
          <cell r="B26">
            <v>26</v>
          </cell>
        </row>
        <row r="27">
          <cell r="B27">
            <v>27</v>
          </cell>
        </row>
        <row r="28">
          <cell r="B28">
            <v>28</v>
          </cell>
        </row>
        <row r="29">
          <cell r="B29">
            <v>29</v>
          </cell>
        </row>
        <row r="30">
          <cell r="B30">
            <v>30</v>
          </cell>
        </row>
        <row r="31">
          <cell r="B31">
            <v>31</v>
          </cell>
        </row>
        <row r="32">
          <cell r="B32">
            <v>32</v>
          </cell>
        </row>
        <row r="33">
          <cell r="B33">
            <v>33</v>
          </cell>
        </row>
        <row r="34">
          <cell r="B34">
            <v>34</v>
          </cell>
        </row>
        <row r="35">
          <cell r="B35">
            <v>35</v>
          </cell>
        </row>
        <row r="36">
          <cell r="B36">
            <v>36</v>
          </cell>
        </row>
        <row r="37">
          <cell r="B37">
            <v>37</v>
          </cell>
        </row>
        <row r="38">
          <cell r="B38">
            <v>38</v>
          </cell>
        </row>
        <row r="39">
          <cell r="B39">
            <v>39</v>
          </cell>
        </row>
        <row r="40">
          <cell r="B40">
            <v>40</v>
          </cell>
        </row>
        <row r="41">
          <cell r="B41">
            <v>41</v>
          </cell>
        </row>
        <row r="42">
          <cell r="B42">
            <v>42</v>
          </cell>
        </row>
        <row r="43">
          <cell r="B43">
            <v>43</v>
          </cell>
        </row>
        <row r="44">
          <cell r="B44">
            <v>44</v>
          </cell>
        </row>
        <row r="45">
          <cell r="B45">
            <v>45</v>
          </cell>
        </row>
        <row r="46">
          <cell r="B46">
            <v>46</v>
          </cell>
        </row>
        <row r="47">
          <cell r="B47">
            <v>47</v>
          </cell>
        </row>
        <row r="48">
          <cell r="B48">
            <v>48</v>
          </cell>
        </row>
        <row r="49">
          <cell r="B49">
            <v>49</v>
          </cell>
        </row>
        <row r="50">
          <cell r="B50">
            <v>50</v>
          </cell>
        </row>
      </sheetData>
      <sheetData sheetId="2"/>
      <sheetData sheetId="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новки"/>
      <sheetName val="запуски"/>
      <sheetName val="07"/>
      <sheetName val="Лист3"/>
      <sheetName val="ИД"/>
      <sheetName val="мсн"/>
      <sheetName val="2.98"/>
      <sheetName val="3.98"/>
      <sheetName val="Расчет Рзаб и Кпр"/>
      <sheetName val="Лист2"/>
    </sheetNames>
    <sheetDataSet>
      <sheetData sheetId="0" refreshError="1">
        <row r="1">
          <cell r="Q1" t="str">
            <v>Ceh</v>
          </cell>
          <cell r="R1" t="str">
            <v>MRP</v>
          </cell>
          <cell r="AK1" t="str">
            <v>prich</v>
          </cell>
          <cell r="AL1" t="str">
            <v>Ceh</v>
          </cell>
        </row>
        <row r="2">
          <cell r="Q2">
            <v>1</v>
          </cell>
          <cell r="R2" t="str">
            <v>&gt;0</v>
          </cell>
          <cell r="AK2" t="str">
            <v>R-0</v>
          </cell>
          <cell r="AL2">
            <v>5</v>
          </cell>
        </row>
      </sheetData>
      <sheetData sheetId="1" refreshError="1">
        <row r="2">
          <cell r="W2" t="str">
            <v>ПРС</v>
          </cell>
        </row>
        <row r="3">
          <cell r="W3" t="str">
            <v>ШБ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по БП IT ($)"/>
      <sheetName val="Проекты IT ($)"/>
      <sheetName val="Проекты IT"/>
      <sheetName val="Свод по БП IT"/>
      <sheetName val="Курс $"/>
    </sheetNames>
    <sheetDataSet>
      <sheetData sheetId="0" refreshError="1"/>
      <sheetData sheetId="1" refreshError="1"/>
      <sheetData sheetId="2"/>
      <sheetData sheetId="3" refreshError="1"/>
      <sheetData sheetId="4" refreshError="1">
        <row r="1">
          <cell r="A1">
            <v>5.7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П 2008"/>
      <sheetName val="Весь фонд"/>
      <sheetName val="свойства "/>
      <sheetName val="data"/>
      <sheetName val="График ЗБС 2009"/>
      <sheetName val="Движение "/>
      <sheetName val="Архив Расчет УПП"/>
      <sheetName val="Архив База ГТМ"/>
      <sheetName val="Рейтинг"/>
      <sheetName val="В движении"/>
      <sheetName val="Выполнены"/>
      <sheetName val="База ГТМ"/>
      <sheetName val="Расчет УПП"/>
      <sheetName val="Согласование ДРМ"/>
      <sheetName val="Рейтинг ДРМ сделать кнопку"/>
      <sheetName val="Для УСС"/>
      <sheetName val="Ожидаемое сделать кнопку"/>
      <sheetName val="Лист4"/>
      <sheetName val="Лист5"/>
      <sheetName val="Лист1"/>
      <sheetName val="НГДУ"/>
      <sheetName val="июл"/>
      <sheetName val="Макрос1"/>
    </sheetNames>
    <sheetDataSet>
      <sheetData sheetId="0"/>
      <sheetData sheetId="1"/>
      <sheetData sheetId="2"/>
      <sheetData sheetId="3" refreshError="1">
        <row r="1">
          <cell r="C1">
            <v>1</v>
          </cell>
        </row>
        <row r="2">
          <cell r="A2" t="str">
            <v>Атайское</v>
          </cell>
          <cell r="C2">
            <v>2</v>
          </cell>
        </row>
        <row r="3">
          <cell r="A3" t="str">
            <v>Восточно-Киевское</v>
          </cell>
          <cell r="C3">
            <v>3</v>
          </cell>
        </row>
        <row r="4">
          <cell r="A4" t="str">
            <v>Восточно-Правдинское</v>
          </cell>
          <cell r="C4">
            <v>4</v>
          </cell>
        </row>
        <row r="5">
          <cell r="A5" t="str">
            <v>Восточно-Сургутское</v>
          </cell>
          <cell r="C5">
            <v>5</v>
          </cell>
        </row>
        <row r="6">
          <cell r="A6" t="str">
            <v>Ефремовское</v>
          </cell>
          <cell r="C6">
            <v>6</v>
          </cell>
        </row>
        <row r="7">
          <cell r="A7" t="str">
            <v>Западно-Угутское</v>
          </cell>
          <cell r="C7">
            <v>7</v>
          </cell>
        </row>
        <row r="8">
          <cell r="A8" t="str">
            <v>Западно-Усть-Балыкское</v>
          </cell>
          <cell r="C8">
            <v>8</v>
          </cell>
        </row>
        <row r="9">
          <cell r="A9" t="str">
            <v>Киняминское</v>
          </cell>
          <cell r="C9">
            <v>9</v>
          </cell>
        </row>
        <row r="10">
          <cell r="A10" t="str">
            <v>Кудринское</v>
          </cell>
          <cell r="C10">
            <v>10</v>
          </cell>
        </row>
        <row r="11">
          <cell r="A11" t="str">
            <v>Лемпинская (Площадь) Салымское</v>
          </cell>
          <cell r="C11">
            <v>11</v>
          </cell>
        </row>
        <row r="12">
          <cell r="A12" t="str">
            <v>Лиловое</v>
          </cell>
          <cell r="C12">
            <v>12</v>
          </cell>
        </row>
        <row r="13">
          <cell r="A13" t="str">
            <v>Лульяхское</v>
          </cell>
          <cell r="C13">
            <v>13</v>
          </cell>
        </row>
        <row r="14">
          <cell r="A14" t="str">
            <v>Майское</v>
          </cell>
          <cell r="C14">
            <v>14</v>
          </cell>
        </row>
        <row r="15">
          <cell r="A15" t="str">
            <v>Мало-Балыкское</v>
          </cell>
          <cell r="C15">
            <v>15</v>
          </cell>
        </row>
        <row r="16">
          <cell r="A16" t="str">
            <v>Мамонтовское</v>
          </cell>
          <cell r="C16">
            <v>16</v>
          </cell>
        </row>
        <row r="17">
          <cell r="A17" t="str">
            <v>Омбинское</v>
          </cell>
          <cell r="C17">
            <v>17</v>
          </cell>
        </row>
        <row r="18">
          <cell r="A18" t="str">
            <v>Петелинское</v>
          </cell>
          <cell r="C18">
            <v>18</v>
          </cell>
        </row>
        <row r="19">
          <cell r="A19" t="str">
            <v>Правдинское</v>
          </cell>
          <cell r="C19">
            <v>19</v>
          </cell>
        </row>
        <row r="20">
          <cell r="A20" t="str">
            <v>Приобское</v>
          </cell>
          <cell r="C20">
            <v>20</v>
          </cell>
        </row>
        <row r="21">
          <cell r="A21" t="str">
            <v>Приразломное</v>
          </cell>
          <cell r="C21">
            <v>21</v>
          </cell>
        </row>
        <row r="22">
          <cell r="A22" t="str">
            <v>Салымское</v>
          </cell>
          <cell r="C22">
            <v>22</v>
          </cell>
        </row>
        <row r="23">
          <cell r="A23" t="str">
            <v>Северо-Салымское</v>
          </cell>
          <cell r="C23">
            <v>23</v>
          </cell>
        </row>
        <row r="24">
          <cell r="A24" t="str">
            <v>СОГОРСКОЕ</v>
          </cell>
          <cell r="C24">
            <v>24</v>
          </cell>
        </row>
        <row r="25">
          <cell r="A25" t="str">
            <v>СОЛКИНСКОЕ НЕФТЕЮГАНСКОЕ</v>
          </cell>
          <cell r="C25">
            <v>25</v>
          </cell>
        </row>
        <row r="26">
          <cell r="A26" t="str">
            <v>Средне-Балыкское</v>
          </cell>
          <cell r="C26">
            <v>26</v>
          </cell>
        </row>
        <row r="27">
          <cell r="A27" t="str">
            <v>СРЕДНЕ-БАЛЫКСКОЕ(ЮЖНАЯ ЧАСТЬ)</v>
          </cell>
          <cell r="C27">
            <v>27</v>
          </cell>
        </row>
        <row r="28">
          <cell r="A28" t="str">
            <v>СРЕДНЕ-УГУТСКОЕ (НОВОЕ)</v>
          </cell>
          <cell r="C28">
            <v>28</v>
          </cell>
        </row>
        <row r="29">
          <cell r="A29" t="str">
            <v>Тепловское</v>
          </cell>
          <cell r="C29">
            <v>29</v>
          </cell>
        </row>
        <row r="30">
          <cell r="A30" t="str">
            <v>Угутское</v>
          </cell>
          <cell r="C30">
            <v>30</v>
          </cell>
        </row>
        <row r="31">
          <cell r="A31" t="str">
            <v>Усть-Балыкское</v>
          </cell>
          <cell r="C31">
            <v>31</v>
          </cell>
        </row>
        <row r="32">
          <cell r="A32" t="str">
            <v>Фаинское</v>
          </cell>
          <cell r="C32">
            <v>32</v>
          </cell>
        </row>
        <row r="33">
          <cell r="A33" t="str">
            <v>ЭНТЕЛЬСКАЯ ПЛОЩАДЬ</v>
          </cell>
          <cell r="C33">
            <v>33</v>
          </cell>
        </row>
        <row r="34">
          <cell r="A34" t="str">
            <v>Южно-Балыкское</v>
          </cell>
          <cell r="C34">
            <v>34</v>
          </cell>
        </row>
        <row r="35">
          <cell r="A35" t="str">
            <v>Южно-Сургутское</v>
          </cell>
          <cell r="C35">
            <v>35</v>
          </cell>
        </row>
        <row r="36">
          <cell r="C36">
            <v>36</v>
          </cell>
        </row>
        <row r="37">
          <cell r="C37">
            <v>37</v>
          </cell>
        </row>
        <row r="38">
          <cell r="C38">
            <v>38</v>
          </cell>
        </row>
        <row r="39">
          <cell r="C39">
            <v>39</v>
          </cell>
        </row>
        <row r="40">
          <cell r="C40">
            <v>40</v>
          </cell>
        </row>
        <row r="41">
          <cell r="C41">
            <v>41</v>
          </cell>
        </row>
        <row r="42">
          <cell r="C42">
            <v>42</v>
          </cell>
        </row>
        <row r="43">
          <cell r="C43">
            <v>43</v>
          </cell>
        </row>
        <row r="44">
          <cell r="C44">
            <v>44</v>
          </cell>
        </row>
        <row r="45">
          <cell r="C45">
            <v>45</v>
          </cell>
        </row>
        <row r="46">
          <cell r="C46">
            <v>46</v>
          </cell>
        </row>
        <row r="47">
          <cell r="C47">
            <v>50</v>
          </cell>
        </row>
        <row r="48">
          <cell r="C48">
            <v>51</v>
          </cell>
        </row>
        <row r="49">
          <cell r="C49">
            <v>52</v>
          </cell>
        </row>
        <row r="50">
          <cell r="C50">
            <v>53</v>
          </cell>
        </row>
        <row r="51">
          <cell r="C51">
            <v>54</v>
          </cell>
        </row>
        <row r="52">
          <cell r="C52">
            <v>55</v>
          </cell>
        </row>
        <row r="53">
          <cell r="C53">
            <v>56</v>
          </cell>
        </row>
        <row r="54">
          <cell r="C54">
            <v>57</v>
          </cell>
        </row>
        <row r="55">
          <cell r="C55">
            <v>58</v>
          </cell>
        </row>
        <row r="56">
          <cell r="C56">
            <v>59</v>
          </cell>
        </row>
        <row r="57">
          <cell r="C57">
            <v>60</v>
          </cell>
        </row>
        <row r="58">
          <cell r="C58">
            <v>61</v>
          </cell>
        </row>
        <row r="59">
          <cell r="C59">
            <v>62</v>
          </cell>
        </row>
        <row r="60">
          <cell r="C60">
            <v>63</v>
          </cell>
        </row>
        <row r="61">
          <cell r="C61">
            <v>64</v>
          </cell>
        </row>
        <row r="62">
          <cell r="C62">
            <v>65</v>
          </cell>
        </row>
        <row r="63">
          <cell r="C63">
            <v>66</v>
          </cell>
        </row>
        <row r="64">
          <cell r="C64">
            <v>67</v>
          </cell>
        </row>
        <row r="65">
          <cell r="C65">
            <v>68</v>
          </cell>
        </row>
        <row r="66">
          <cell r="C66">
            <v>69</v>
          </cell>
        </row>
        <row r="67">
          <cell r="C67">
            <v>70</v>
          </cell>
        </row>
        <row r="68">
          <cell r="C68">
            <v>71</v>
          </cell>
        </row>
        <row r="69">
          <cell r="C69">
            <v>72</v>
          </cell>
        </row>
        <row r="70">
          <cell r="C70">
            <v>73</v>
          </cell>
        </row>
        <row r="71">
          <cell r="C71">
            <v>74</v>
          </cell>
        </row>
        <row r="72">
          <cell r="C72">
            <v>75</v>
          </cell>
        </row>
        <row r="73">
          <cell r="C73">
            <v>76</v>
          </cell>
        </row>
        <row r="74">
          <cell r="C74">
            <v>77</v>
          </cell>
        </row>
        <row r="75">
          <cell r="C75">
            <v>78</v>
          </cell>
        </row>
        <row r="76">
          <cell r="C76">
            <v>79</v>
          </cell>
        </row>
        <row r="77">
          <cell r="C77">
            <v>80</v>
          </cell>
        </row>
        <row r="78">
          <cell r="C78">
            <v>81</v>
          </cell>
        </row>
        <row r="79">
          <cell r="C79">
            <v>82</v>
          </cell>
        </row>
        <row r="80">
          <cell r="C80">
            <v>83</v>
          </cell>
        </row>
        <row r="81">
          <cell r="C81">
            <v>84</v>
          </cell>
        </row>
        <row r="82">
          <cell r="C82">
            <v>85</v>
          </cell>
        </row>
        <row r="83">
          <cell r="C83">
            <v>86</v>
          </cell>
        </row>
        <row r="84">
          <cell r="C84">
            <v>87</v>
          </cell>
        </row>
        <row r="85">
          <cell r="C85">
            <v>88</v>
          </cell>
        </row>
        <row r="86">
          <cell r="C86">
            <v>89</v>
          </cell>
        </row>
        <row r="87">
          <cell r="C87">
            <v>90</v>
          </cell>
        </row>
        <row r="88">
          <cell r="C88">
            <v>91</v>
          </cell>
        </row>
        <row r="89">
          <cell r="C89">
            <v>92</v>
          </cell>
        </row>
        <row r="90">
          <cell r="C90">
            <v>93</v>
          </cell>
        </row>
        <row r="91">
          <cell r="C91">
            <v>94</v>
          </cell>
        </row>
        <row r="92">
          <cell r="C92">
            <v>95</v>
          </cell>
        </row>
        <row r="93">
          <cell r="C93">
            <v>96</v>
          </cell>
        </row>
        <row r="94">
          <cell r="C94">
            <v>97</v>
          </cell>
        </row>
        <row r="95">
          <cell r="C95">
            <v>98</v>
          </cell>
        </row>
        <row r="96">
          <cell r="C96">
            <v>99</v>
          </cell>
        </row>
        <row r="97">
          <cell r="C97">
            <v>100</v>
          </cell>
        </row>
        <row r="98">
          <cell r="C98">
            <v>101</v>
          </cell>
        </row>
        <row r="99">
          <cell r="C99">
            <v>102</v>
          </cell>
        </row>
        <row r="100">
          <cell r="C100">
            <v>103</v>
          </cell>
        </row>
        <row r="101">
          <cell r="C101">
            <v>104</v>
          </cell>
        </row>
        <row r="102">
          <cell r="C102">
            <v>105</v>
          </cell>
        </row>
        <row r="103">
          <cell r="C103">
            <v>106</v>
          </cell>
        </row>
        <row r="104">
          <cell r="C104">
            <v>107</v>
          </cell>
        </row>
        <row r="105">
          <cell r="C105">
            <v>108</v>
          </cell>
        </row>
        <row r="106">
          <cell r="C106">
            <v>109</v>
          </cell>
        </row>
        <row r="107">
          <cell r="C107">
            <v>110</v>
          </cell>
        </row>
        <row r="108">
          <cell r="C108">
            <v>111</v>
          </cell>
        </row>
        <row r="109">
          <cell r="C109">
            <v>112</v>
          </cell>
        </row>
        <row r="110">
          <cell r="C110">
            <v>113</v>
          </cell>
        </row>
        <row r="111">
          <cell r="C111">
            <v>114</v>
          </cell>
        </row>
        <row r="112">
          <cell r="C112">
            <v>115</v>
          </cell>
        </row>
        <row r="113">
          <cell r="C113">
            <v>116</v>
          </cell>
        </row>
        <row r="114">
          <cell r="C114">
            <v>117</v>
          </cell>
        </row>
        <row r="115">
          <cell r="C115">
            <v>118</v>
          </cell>
        </row>
        <row r="116">
          <cell r="C116">
            <v>119</v>
          </cell>
        </row>
        <row r="117">
          <cell r="C117">
            <v>120</v>
          </cell>
        </row>
        <row r="118">
          <cell r="C118">
            <v>121</v>
          </cell>
        </row>
        <row r="119">
          <cell r="C119">
            <v>122</v>
          </cell>
        </row>
        <row r="120">
          <cell r="C120">
            <v>123</v>
          </cell>
        </row>
        <row r="121">
          <cell r="C121">
            <v>124</v>
          </cell>
        </row>
        <row r="122">
          <cell r="C122">
            <v>125</v>
          </cell>
        </row>
        <row r="123">
          <cell r="C123">
            <v>126</v>
          </cell>
        </row>
        <row r="124">
          <cell r="C124">
            <v>127</v>
          </cell>
        </row>
        <row r="125">
          <cell r="C125">
            <v>128</v>
          </cell>
        </row>
        <row r="126">
          <cell r="C126">
            <v>129</v>
          </cell>
        </row>
        <row r="127">
          <cell r="C127">
            <v>130</v>
          </cell>
        </row>
        <row r="128">
          <cell r="C128">
            <v>131</v>
          </cell>
        </row>
        <row r="129">
          <cell r="C129">
            <v>132</v>
          </cell>
        </row>
        <row r="130">
          <cell r="C130">
            <v>133</v>
          </cell>
        </row>
        <row r="131">
          <cell r="C131">
            <v>134</v>
          </cell>
        </row>
        <row r="132">
          <cell r="C132">
            <v>135</v>
          </cell>
        </row>
        <row r="133">
          <cell r="C133">
            <v>136</v>
          </cell>
        </row>
        <row r="134">
          <cell r="C134">
            <v>137</v>
          </cell>
        </row>
        <row r="135">
          <cell r="C135">
            <v>138</v>
          </cell>
        </row>
        <row r="136">
          <cell r="C136">
            <v>139</v>
          </cell>
        </row>
        <row r="137">
          <cell r="C137">
            <v>140</v>
          </cell>
        </row>
        <row r="138">
          <cell r="C138">
            <v>141</v>
          </cell>
        </row>
        <row r="139">
          <cell r="C139">
            <v>142</v>
          </cell>
        </row>
        <row r="140">
          <cell r="C140">
            <v>143</v>
          </cell>
        </row>
        <row r="141">
          <cell r="C141">
            <v>144</v>
          </cell>
        </row>
        <row r="142">
          <cell r="C142">
            <v>145</v>
          </cell>
        </row>
        <row r="143">
          <cell r="C143">
            <v>146</v>
          </cell>
        </row>
        <row r="144">
          <cell r="C144">
            <v>147</v>
          </cell>
        </row>
        <row r="145">
          <cell r="C145">
            <v>148</v>
          </cell>
        </row>
        <row r="146">
          <cell r="C146">
            <v>149</v>
          </cell>
        </row>
        <row r="147">
          <cell r="C147">
            <v>150</v>
          </cell>
        </row>
        <row r="148">
          <cell r="C148">
            <v>151</v>
          </cell>
        </row>
        <row r="149">
          <cell r="C149">
            <v>152</v>
          </cell>
        </row>
        <row r="150">
          <cell r="C150">
            <v>153</v>
          </cell>
        </row>
        <row r="151">
          <cell r="C151">
            <v>154</v>
          </cell>
        </row>
        <row r="152">
          <cell r="C152">
            <v>155</v>
          </cell>
        </row>
        <row r="153">
          <cell r="C153">
            <v>156</v>
          </cell>
        </row>
        <row r="154">
          <cell r="C154">
            <v>157</v>
          </cell>
        </row>
        <row r="155">
          <cell r="C155">
            <v>158</v>
          </cell>
        </row>
        <row r="156">
          <cell r="C156">
            <v>159</v>
          </cell>
        </row>
        <row r="157">
          <cell r="C157">
            <v>160</v>
          </cell>
        </row>
        <row r="158">
          <cell r="C158">
            <v>161</v>
          </cell>
        </row>
        <row r="159">
          <cell r="C159">
            <v>162</v>
          </cell>
        </row>
        <row r="160">
          <cell r="C160">
            <v>163</v>
          </cell>
        </row>
        <row r="161">
          <cell r="C161">
            <v>164</v>
          </cell>
        </row>
        <row r="162">
          <cell r="C162">
            <v>165</v>
          </cell>
        </row>
        <row r="163">
          <cell r="C163">
            <v>166</v>
          </cell>
        </row>
        <row r="164">
          <cell r="C164">
            <v>167</v>
          </cell>
        </row>
        <row r="165">
          <cell r="C165">
            <v>168</v>
          </cell>
        </row>
        <row r="166">
          <cell r="C166">
            <v>169</v>
          </cell>
        </row>
        <row r="167">
          <cell r="C167">
            <v>170</v>
          </cell>
        </row>
        <row r="168">
          <cell r="C168">
            <v>171</v>
          </cell>
        </row>
        <row r="169">
          <cell r="C169">
            <v>172</v>
          </cell>
        </row>
        <row r="170">
          <cell r="C170">
            <v>173</v>
          </cell>
        </row>
        <row r="171">
          <cell r="C171">
            <v>174</v>
          </cell>
        </row>
        <row r="172">
          <cell r="C172">
            <v>175</v>
          </cell>
        </row>
        <row r="173">
          <cell r="C173">
            <v>176</v>
          </cell>
        </row>
        <row r="174">
          <cell r="C174">
            <v>177</v>
          </cell>
        </row>
        <row r="175">
          <cell r="C175">
            <v>178</v>
          </cell>
        </row>
        <row r="176">
          <cell r="C176">
            <v>179</v>
          </cell>
        </row>
        <row r="177">
          <cell r="C177">
            <v>180</v>
          </cell>
        </row>
        <row r="178">
          <cell r="C178">
            <v>181</v>
          </cell>
        </row>
        <row r="179">
          <cell r="C179">
            <v>182</v>
          </cell>
        </row>
        <row r="180">
          <cell r="C180">
            <v>183</v>
          </cell>
        </row>
        <row r="181">
          <cell r="C181">
            <v>184</v>
          </cell>
        </row>
        <row r="182">
          <cell r="C182">
            <v>185</v>
          </cell>
        </row>
        <row r="183">
          <cell r="C183">
            <v>186</v>
          </cell>
        </row>
        <row r="184">
          <cell r="C184">
            <v>187</v>
          </cell>
        </row>
        <row r="185">
          <cell r="C185">
            <v>188</v>
          </cell>
        </row>
        <row r="186">
          <cell r="C186">
            <v>189</v>
          </cell>
        </row>
        <row r="187">
          <cell r="C187">
            <v>190</v>
          </cell>
        </row>
        <row r="188">
          <cell r="C188">
            <v>191</v>
          </cell>
        </row>
        <row r="189">
          <cell r="C189">
            <v>192</v>
          </cell>
        </row>
        <row r="190">
          <cell r="C190">
            <v>193</v>
          </cell>
        </row>
        <row r="191">
          <cell r="C191">
            <v>194</v>
          </cell>
        </row>
        <row r="192">
          <cell r="C192">
            <v>195</v>
          </cell>
        </row>
        <row r="193">
          <cell r="C193">
            <v>196</v>
          </cell>
        </row>
        <row r="194">
          <cell r="C194">
            <v>197</v>
          </cell>
        </row>
        <row r="195">
          <cell r="C195">
            <v>198</v>
          </cell>
        </row>
        <row r="196">
          <cell r="C196">
            <v>199</v>
          </cell>
        </row>
        <row r="197">
          <cell r="C197">
            <v>200</v>
          </cell>
        </row>
        <row r="198">
          <cell r="C198">
            <v>201</v>
          </cell>
        </row>
        <row r="199">
          <cell r="C199">
            <v>202</v>
          </cell>
        </row>
        <row r="200">
          <cell r="C200">
            <v>203</v>
          </cell>
        </row>
        <row r="201">
          <cell r="C201">
            <v>204</v>
          </cell>
        </row>
        <row r="202">
          <cell r="C202">
            <v>205</v>
          </cell>
        </row>
        <row r="203">
          <cell r="C203">
            <v>206</v>
          </cell>
        </row>
        <row r="204">
          <cell r="C204">
            <v>207</v>
          </cell>
        </row>
        <row r="205">
          <cell r="C205">
            <v>208</v>
          </cell>
        </row>
        <row r="206">
          <cell r="C206">
            <v>209</v>
          </cell>
        </row>
        <row r="207">
          <cell r="C207">
            <v>210</v>
          </cell>
        </row>
        <row r="208">
          <cell r="C208">
            <v>211</v>
          </cell>
        </row>
        <row r="209">
          <cell r="C209">
            <v>212</v>
          </cell>
        </row>
        <row r="210">
          <cell r="C210">
            <v>213</v>
          </cell>
        </row>
        <row r="211">
          <cell r="C211">
            <v>214</v>
          </cell>
        </row>
        <row r="212">
          <cell r="C212">
            <v>215</v>
          </cell>
        </row>
        <row r="213">
          <cell r="C213">
            <v>216</v>
          </cell>
        </row>
        <row r="214">
          <cell r="C214">
            <v>217</v>
          </cell>
        </row>
        <row r="215">
          <cell r="C215">
            <v>218</v>
          </cell>
        </row>
        <row r="216">
          <cell r="C216">
            <v>219</v>
          </cell>
        </row>
        <row r="217">
          <cell r="C217">
            <v>220</v>
          </cell>
        </row>
        <row r="218">
          <cell r="C218">
            <v>221</v>
          </cell>
        </row>
        <row r="219">
          <cell r="C219">
            <v>222</v>
          </cell>
        </row>
        <row r="220">
          <cell r="C220">
            <v>223</v>
          </cell>
        </row>
        <row r="221">
          <cell r="C221">
            <v>224</v>
          </cell>
        </row>
        <row r="222">
          <cell r="C222">
            <v>225</v>
          </cell>
        </row>
        <row r="223">
          <cell r="C223">
            <v>226</v>
          </cell>
        </row>
        <row r="224">
          <cell r="C224">
            <v>227</v>
          </cell>
        </row>
        <row r="225">
          <cell r="C225">
            <v>228</v>
          </cell>
        </row>
        <row r="226">
          <cell r="C226">
            <v>229</v>
          </cell>
        </row>
        <row r="227">
          <cell r="C227">
            <v>230</v>
          </cell>
        </row>
        <row r="228">
          <cell r="C228">
            <v>231</v>
          </cell>
        </row>
        <row r="229">
          <cell r="C229">
            <v>232</v>
          </cell>
        </row>
        <row r="230">
          <cell r="C230">
            <v>233</v>
          </cell>
        </row>
        <row r="231">
          <cell r="C231">
            <v>234</v>
          </cell>
        </row>
        <row r="232">
          <cell r="C232">
            <v>235</v>
          </cell>
        </row>
        <row r="233">
          <cell r="C233">
            <v>236</v>
          </cell>
        </row>
        <row r="234">
          <cell r="C234">
            <v>237</v>
          </cell>
        </row>
        <row r="235">
          <cell r="C235">
            <v>238</v>
          </cell>
        </row>
        <row r="236">
          <cell r="C236">
            <v>239</v>
          </cell>
        </row>
        <row r="237">
          <cell r="C237">
            <v>240</v>
          </cell>
        </row>
        <row r="238">
          <cell r="C238">
            <v>241</v>
          </cell>
        </row>
        <row r="239">
          <cell r="C239">
            <v>242</v>
          </cell>
        </row>
        <row r="240">
          <cell r="C240">
            <v>243</v>
          </cell>
        </row>
        <row r="241">
          <cell r="C241">
            <v>244</v>
          </cell>
        </row>
        <row r="242">
          <cell r="C242">
            <v>245</v>
          </cell>
        </row>
        <row r="243">
          <cell r="C243">
            <v>246</v>
          </cell>
        </row>
        <row r="244">
          <cell r="C244">
            <v>247</v>
          </cell>
        </row>
        <row r="245">
          <cell r="C245">
            <v>248</v>
          </cell>
        </row>
        <row r="246">
          <cell r="C246">
            <v>249</v>
          </cell>
        </row>
        <row r="247">
          <cell r="C247">
            <v>250</v>
          </cell>
        </row>
        <row r="248">
          <cell r="C248">
            <v>251</v>
          </cell>
        </row>
        <row r="249">
          <cell r="C249">
            <v>252</v>
          </cell>
        </row>
        <row r="250">
          <cell r="C250">
            <v>253</v>
          </cell>
        </row>
        <row r="251">
          <cell r="C251">
            <v>254</v>
          </cell>
        </row>
        <row r="252">
          <cell r="C252">
            <v>255</v>
          </cell>
        </row>
        <row r="253">
          <cell r="C253">
            <v>256</v>
          </cell>
        </row>
        <row r="254">
          <cell r="C254">
            <v>257</v>
          </cell>
        </row>
        <row r="255">
          <cell r="C255">
            <v>258</v>
          </cell>
        </row>
        <row r="256">
          <cell r="C256">
            <v>259</v>
          </cell>
        </row>
        <row r="257">
          <cell r="C257">
            <v>260</v>
          </cell>
        </row>
        <row r="258">
          <cell r="C258">
            <v>261</v>
          </cell>
        </row>
        <row r="259">
          <cell r="C259">
            <v>262</v>
          </cell>
        </row>
        <row r="260">
          <cell r="C260">
            <v>263</v>
          </cell>
        </row>
        <row r="261">
          <cell r="C261">
            <v>264</v>
          </cell>
        </row>
        <row r="262">
          <cell r="C262">
            <v>265</v>
          </cell>
        </row>
        <row r="263">
          <cell r="C263">
            <v>266</v>
          </cell>
        </row>
        <row r="264">
          <cell r="C264">
            <v>267</v>
          </cell>
        </row>
        <row r="265">
          <cell r="C265">
            <v>268</v>
          </cell>
        </row>
        <row r="266">
          <cell r="C266">
            <v>269</v>
          </cell>
        </row>
        <row r="267">
          <cell r="C267">
            <v>270</v>
          </cell>
        </row>
        <row r="268">
          <cell r="C268">
            <v>271</v>
          </cell>
        </row>
        <row r="269">
          <cell r="C269">
            <v>272</v>
          </cell>
        </row>
        <row r="270">
          <cell r="C270">
            <v>273</v>
          </cell>
        </row>
        <row r="271">
          <cell r="C271">
            <v>274</v>
          </cell>
        </row>
        <row r="272">
          <cell r="C272">
            <v>275</v>
          </cell>
        </row>
        <row r="273">
          <cell r="C273">
            <v>276</v>
          </cell>
        </row>
        <row r="274">
          <cell r="C274">
            <v>277</v>
          </cell>
        </row>
        <row r="275">
          <cell r="C275">
            <v>278</v>
          </cell>
        </row>
        <row r="276">
          <cell r="C276">
            <v>279</v>
          </cell>
        </row>
        <row r="277">
          <cell r="C277">
            <v>280</v>
          </cell>
        </row>
        <row r="278">
          <cell r="C278">
            <v>281</v>
          </cell>
        </row>
        <row r="279">
          <cell r="C279">
            <v>282</v>
          </cell>
        </row>
        <row r="280">
          <cell r="C280">
            <v>283</v>
          </cell>
        </row>
        <row r="281">
          <cell r="C281">
            <v>284</v>
          </cell>
        </row>
        <row r="282">
          <cell r="C282">
            <v>285</v>
          </cell>
        </row>
        <row r="283">
          <cell r="C283">
            <v>286</v>
          </cell>
        </row>
        <row r="284">
          <cell r="C284">
            <v>287</v>
          </cell>
        </row>
        <row r="285">
          <cell r="C285">
            <v>288</v>
          </cell>
        </row>
        <row r="286">
          <cell r="C286">
            <v>289</v>
          </cell>
        </row>
        <row r="287">
          <cell r="C287">
            <v>290</v>
          </cell>
        </row>
        <row r="288">
          <cell r="C288">
            <v>291</v>
          </cell>
        </row>
        <row r="289">
          <cell r="C289">
            <v>292</v>
          </cell>
        </row>
        <row r="290">
          <cell r="C290">
            <v>293</v>
          </cell>
        </row>
        <row r="291">
          <cell r="C291">
            <v>294</v>
          </cell>
        </row>
        <row r="292">
          <cell r="C292">
            <v>295</v>
          </cell>
        </row>
        <row r="293">
          <cell r="C293">
            <v>296</v>
          </cell>
        </row>
        <row r="294">
          <cell r="C294">
            <v>297</v>
          </cell>
        </row>
        <row r="295">
          <cell r="C295">
            <v>298</v>
          </cell>
        </row>
        <row r="296">
          <cell r="C296">
            <v>299</v>
          </cell>
        </row>
        <row r="297">
          <cell r="C297">
            <v>300</v>
          </cell>
        </row>
        <row r="298">
          <cell r="C298">
            <v>301</v>
          </cell>
        </row>
        <row r="299">
          <cell r="C299">
            <v>302</v>
          </cell>
        </row>
        <row r="300">
          <cell r="C300">
            <v>303</v>
          </cell>
        </row>
        <row r="301">
          <cell r="C301">
            <v>304</v>
          </cell>
        </row>
        <row r="302">
          <cell r="C302">
            <v>305</v>
          </cell>
        </row>
        <row r="303">
          <cell r="C303">
            <v>306</v>
          </cell>
        </row>
        <row r="304">
          <cell r="C304">
            <v>307</v>
          </cell>
        </row>
        <row r="305">
          <cell r="C305">
            <v>308</v>
          </cell>
        </row>
        <row r="306">
          <cell r="C306">
            <v>309</v>
          </cell>
        </row>
        <row r="307">
          <cell r="C307">
            <v>310</v>
          </cell>
        </row>
        <row r="308">
          <cell r="C308">
            <v>311</v>
          </cell>
        </row>
        <row r="309">
          <cell r="C309">
            <v>312</v>
          </cell>
        </row>
        <row r="310">
          <cell r="C310">
            <v>313</v>
          </cell>
        </row>
        <row r="311">
          <cell r="C311">
            <v>314</v>
          </cell>
        </row>
        <row r="312">
          <cell r="C312">
            <v>315</v>
          </cell>
        </row>
        <row r="313">
          <cell r="C313">
            <v>316</v>
          </cell>
        </row>
        <row r="314">
          <cell r="C314">
            <v>317</v>
          </cell>
        </row>
        <row r="315">
          <cell r="C315">
            <v>318</v>
          </cell>
        </row>
        <row r="316">
          <cell r="C316">
            <v>319</v>
          </cell>
        </row>
        <row r="317">
          <cell r="C317">
            <v>320</v>
          </cell>
        </row>
        <row r="318">
          <cell r="C318">
            <v>321</v>
          </cell>
        </row>
        <row r="319">
          <cell r="C319">
            <v>322</v>
          </cell>
        </row>
        <row r="320">
          <cell r="C320">
            <v>323</v>
          </cell>
        </row>
        <row r="321">
          <cell r="C321">
            <v>324</v>
          </cell>
        </row>
        <row r="322">
          <cell r="C322">
            <v>325</v>
          </cell>
        </row>
        <row r="323">
          <cell r="C323">
            <v>326</v>
          </cell>
        </row>
        <row r="324">
          <cell r="C324">
            <v>327</v>
          </cell>
        </row>
        <row r="325">
          <cell r="C325">
            <v>328</v>
          </cell>
        </row>
        <row r="326">
          <cell r="C326">
            <v>329</v>
          </cell>
        </row>
        <row r="327">
          <cell r="C327">
            <v>330</v>
          </cell>
        </row>
        <row r="328">
          <cell r="C328">
            <v>331</v>
          </cell>
        </row>
        <row r="329">
          <cell r="C329">
            <v>332</v>
          </cell>
        </row>
        <row r="330">
          <cell r="C330">
            <v>333</v>
          </cell>
        </row>
        <row r="331">
          <cell r="C331">
            <v>334</v>
          </cell>
        </row>
        <row r="332">
          <cell r="C332">
            <v>335</v>
          </cell>
        </row>
        <row r="333">
          <cell r="C333">
            <v>336</v>
          </cell>
        </row>
        <row r="334">
          <cell r="C334">
            <v>337</v>
          </cell>
        </row>
        <row r="335">
          <cell r="C335">
            <v>338</v>
          </cell>
        </row>
        <row r="336">
          <cell r="C336">
            <v>339</v>
          </cell>
        </row>
        <row r="337">
          <cell r="C337">
            <v>340</v>
          </cell>
        </row>
        <row r="338">
          <cell r="C338">
            <v>341</v>
          </cell>
        </row>
        <row r="339">
          <cell r="C339">
            <v>342</v>
          </cell>
        </row>
        <row r="340">
          <cell r="C340">
            <v>343</v>
          </cell>
        </row>
        <row r="341">
          <cell r="C341">
            <v>344</v>
          </cell>
        </row>
        <row r="342">
          <cell r="C342">
            <v>345</v>
          </cell>
        </row>
        <row r="343">
          <cell r="C343">
            <v>346</v>
          </cell>
        </row>
        <row r="344">
          <cell r="C344">
            <v>347</v>
          </cell>
        </row>
        <row r="345">
          <cell r="C345">
            <v>348</v>
          </cell>
        </row>
        <row r="346">
          <cell r="C346">
            <v>349</v>
          </cell>
        </row>
        <row r="347">
          <cell r="C347">
            <v>350</v>
          </cell>
        </row>
        <row r="348">
          <cell r="C348">
            <v>351</v>
          </cell>
        </row>
        <row r="349">
          <cell r="C349">
            <v>352</v>
          </cell>
        </row>
        <row r="350">
          <cell r="C350">
            <v>353</v>
          </cell>
        </row>
        <row r="351">
          <cell r="C351">
            <v>354</v>
          </cell>
        </row>
        <row r="352">
          <cell r="C352">
            <v>355</v>
          </cell>
        </row>
        <row r="353">
          <cell r="C353">
            <v>356</v>
          </cell>
        </row>
        <row r="354">
          <cell r="C354">
            <v>357</v>
          </cell>
        </row>
        <row r="355">
          <cell r="C355">
            <v>358</v>
          </cell>
        </row>
        <row r="356">
          <cell r="C356">
            <v>359</v>
          </cell>
        </row>
        <row r="357">
          <cell r="C357">
            <v>360</v>
          </cell>
        </row>
        <row r="358">
          <cell r="C358">
            <v>361</v>
          </cell>
        </row>
        <row r="359">
          <cell r="C359">
            <v>362</v>
          </cell>
        </row>
        <row r="360">
          <cell r="C360">
            <v>363</v>
          </cell>
        </row>
        <row r="361">
          <cell r="C361">
            <v>364</v>
          </cell>
        </row>
        <row r="362">
          <cell r="C362">
            <v>365</v>
          </cell>
        </row>
        <row r="363">
          <cell r="C363">
            <v>366</v>
          </cell>
        </row>
        <row r="364">
          <cell r="C364">
            <v>367</v>
          </cell>
        </row>
        <row r="365">
          <cell r="C365">
            <v>368</v>
          </cell>
        </row>
        <row r="366">
          <cell r="C366">
            <v>369</v>
          </cell>
        </row>
        <row r="367">
          <cell r="C367">
            <v>370</v>
          </cell>
        </row>
        <row r="368">
          <cell r="C368">
            <v>371</v>
          </cell>
        </row>
        <row r="369">
          <cell r="C369">
            <v>372</v>
          </cell>
        </row>
        <row r="370">
          <cell r="C370">
            <v>373</v>
          </cell>
        </row>
        <row r="371">
          <cell r="C371">
            <v>374</v>
          </cell>
        </row>
        <row r="372">
          <cell r="C372">
            <v>375</v>
          </cell>
        </row>
        <row r="373">
          <cell r="C373">
            <v>376</v>
          </cell>
        </row>
        <row r="374">
          <cell r="C374">
            <v>377</v>
          </cell>
        </row>
        <row r="375">
          <cell r="C375">
            <v>378</v>
          </cell>
        </row>
        <row r="376">
          <cell r="C376">
            <v>379</v>
          </cell>
        </row>
        <row r="377">
          <cell r="C377">
            <v>380</v>
          </cell>
        </row>
        <row r="378">
          <cell r="C378">
            <v>381</v>
          </cell>
        </row>
        <row r="379">
          <cell r="C379">
            <v>382</v>
          </cell>
        </row>
        <row r="380">
          <cell r="C380">
            <v>383</v>
          </cell>
        </row>
        <row r="381">
          <cell r="C381">
            <v>384</v>
          </cell>
        </row>
        <row r="382">
          <cell r="C382">
            <v>385</v>
          </cell>
        </row>
        <row r="383">
          <cell r="C383">
            <v>386</v>
          </cell>
        </row>
        <row r="384">
          <cell r="C384">
            <v>387</v>
          </cell>
        </row>
        <row r="385">
          <cell r="C385">
            <v>388</v>
          </cell>
        </row>
        <row r="386">
          <cell r="C386">
            <v>389</v>
          </cell>
        </row>
        <row r="387">
          <cell r="C387">
            <v>390</v>
          </cell>
        </row>
        <row r="388">
          <cell r="C388">
            <v>391</v>
          </cell>
        </row>
        <row r="389">
          <cell r="C389">
            <v>392</v>
          </cell>
        </row>
        <row r="390">
          <cell r="C390">
            <v>393</v>
          </cell>
        </row>
        <row r="391">
          <cell r="C391">
            <v>394</v>
          </cell>
        </row>
        <row r="392">
          <cell r="C392">
            <v>395</v>
          </cell>
        </row>
        <row r="393">
          <cell r="C393">
            <v>396</v>
          </cell>
        </row>
        <row r="394">
          <cell r="C394">
            <v>397</v>
          </cell>
        </row>
        <row r="395">
          <cell r="C395">
            <v>398</v>
          </cell>
        </row>
        <row r="396">
          <cell r="C396">
            <v>399</v>
          </cell>
        </row>
        <row r="397">
          <cell r="C397">
            <v>400</v>
          </cell>
        </row>
        <row r="398">
          <cell r="C398">
            <v>401</v>
          </cell>
        </row>
        <row r="399">
          <cell r="C399">
            <v>402</v>
          </cell>
        </row>
        <row r="400">
          <cell r="C400">
            <v>403</v>
          </cell>
        </row>
        <row r="401">
          <cell r="C401">
            <v>404</v>
          </cell>
        </row>
        <row r="402">
          <cell r="C402">
            <v>405</v>
          </cell>
        </row>
        <row r="403">
          <cell r="C403">
            <v>406</v>
          </cell>
        </row>
        <row r="404">
          <cell r="C404">
            <v>407</v>
          </cell>
        </row>
        <row r="405">
          <cell r="C405">
            <v>408</v>
          </cell>
        </row>
        <row r="406">
          <cell r="C406">
            <v>409</v>
          </cell>
        </row>
        <row r="407">
          <cell r="C407">
            <v>410</v>
          </cell>
        </row>
        <row r="408">
          <cell r="C408">
            <v>411</v>
          </cell>
        </row>
        <row r="409">
          <cell r="C409">
            <v>412</v>
          </cell>
        </row>
        <row r="410">
          <cell r="C410">
            <v>413</v>
          </cell>
        </row>
        <row r="411">
          <cell r="C411">
            <v>414</v>
          </cell>
        </row>
        <row r="412">
          <cell r="C412">
            <v>415</v>
          </cell>
        </row>
        <row r="413">
          <cell r="C413">
            <v>416</v>
          </cell>
        </row>
        <row r="414">
          <cell r="C414">
            <v>417</v>
          </cell>
        </row>
        <row r="415">
          <cell r="C415">
            <v>418</v>
          </cell>
        </row>
        <row r="416">
          <cell r="C416">
            <v>419</v>
          </cell>
        </row>
        <row r="417">
          <cell r="C417">
            <v>420</v>
          </cell>
        </row>
        <row r="418">
          <cell r="C418">
            <v>421</v>
          </cell>
        </row>
        <row r="419">
          <cell r="C419">
            <v>422</v>
          </cell>
        </row>
        <row r="420">
          <cell r="C420">
            <v>423</v>
          </cell>
        </row>
        <row r="421">
          <cell r="C421">
            <v>424</v>
          </cell>
        </row>
        <row r="422">
          <cell r="C422">
            <v>425</v>
          </cell>
        </row>
        <row r="423">
          <cell r="C423">
            <v>426</v>
          </cell>
        </row>
        <row r="424">
          <cell r="C424">
            <v>427</v>
          </cell>
        </row>
        <row r="425">
          <cell r="C425">
            <v>428</v>
          </cell>
        </row>
        <row r="426">
          <cell r="C426">
            <v>429</v>
          </cell>
        </row>
        <row r="427">
          <cell r="C427">
            <v>430</v>
          </cell>
        </row>
        <row r="428">
          <cell r="C428">
            <v>431</v>
          </cell>
        </row>
        <row r="429">
          <cell r="C429">
            <v>432</v>
          </cell>
        </row>
        <row r="430">
          <cell r="C430">
            <v>433</v>
          </cell>
        </row>
        <row r="431">
          <cell r="C431">
            <v>434</v>
          </cell>
        </row>
        <row r="432">
          <cell r="C432">
            <v>435</v>
          </cell>
        </row>
        <row r="433">
          <cell r="C433">
            <v>436</v>
          </cell>
        </row>
        <row r="434">
          <cell r="C434">
            <v>437</v>
          </cell>
        </row>
        <row r="435">
          <cell r="C435">
            <v>438</v>
          </cell>
        </row>
        <row r="436">
          <cell r="C436">
            <v>439</v>
          </cell>
        </row>
        <row r="437">
          <cell r="C437">
            <v>440</v>
          </cell>
        </row>
        <row r="438">
          <cell r="C438">
            <v>441</v>
          </cell>
        </row>
        <row r="439">
          <cell r="C439">
            <v>442</v>
          </cell>
        </row>
        <row r="440">
          <cell r="C440">
            <v>443</v>
          </cell>
        </row>
        <row r="441">
          <cell r="C441">
            <v>444</v>
          </cell>
        </row>
        <row r="442">
          <cell r="C442">
            <v>445</v>
          </cell>
        </row>
        <row r="443">
          <cell r="C443">
            <v>446</v>
          </cell>
        </row>
        <row r="444">
          <cell r="C444">
            <v>447</v>
          </cell>
        </row>
        <row r="445">
          <cell r="C445">
            <v>448</v>
          </cell>
        </row>
        <row r="446">
          <cell r="C446">
            <v>449</v>
          </cell>
        </row>
        <row r="447">
          <cell r="C447">
            <v>450</v>
          </cell>
        </row>
        <row r="448">
          <cell r="C448">
            <v>451</v>
          </cell>
        </row>
        <row r="449">
          <cell r="C449">
            <v>452</v>
          </cell>
        </row>
        <row r="450">
          <cell r="C450">
            <v>453</v>
          </cell>
        </row>
        <row r="451">
          <cell r="C451">
            <v>454</v>
          </cell>
        </row>
        <row r="452">
          <cell r="C452">
            <v>455</v>
          </cell>
        </row>
        <row r="453">
          <cell r="C453">
            <v>456</v>
          </cell>
        </row>
        <row r="454">
          <cell r="C454">
            <v>457</v>
          </cell>
        </row>
        <row r="455">
          <cell r="C455">
            <v>458</v>
          </cell>
        </row>
        <row r="456">
          <cell r="C456">
            <v>459</v>
          </cell>
        </row>
        <row r="457">
          <cell r="C457">
            <v>460</v>
          </cell>
        </row>
        <row r="458">
          <cell r="C458">
            <v>461</v>
          </cell>
        </row>
        <row r="459">
          <cell r="C459">
            <v>462</v>
          </cell>
        </row>
        <row r="460">
          <cell r="C460">
            <v>463</v>
          </cell>
        </row>
        <row r="461">
          <cell r="C461">
            <v>464</v>
          </cell>
        </row>
        <row r="462">
          <cell r="C462">
            <v>465</v>
          </cell>
        </row>
        <row r="463">
          <cell r="C463">
            <v>466</v>
          </cell>
        </row>
        <row r="464">
          <cell r="C464">
            <v>467</v>
          </cell>
        </row>
        <row r="465">
          <cell r="C465">
            <v>468</v>
          </cell>
        </row>
        <row r="466">
          <cell r="C466">
            <v>469</v>
          </cell>
        </row>
        <row r="467">
          <cell r="C467">
            <v>470</v>
          </cell>
        </row>
        <row r="468">
          <cell r="C468">
            <v>471</v>
          </cell>
        </row>
        <row r="469">
          <cell r="C469">
            <v>472</v>
          </cell>
        </row>
        <row r="470">
          <cell r="C470">
            <v>473</v>
          </cell>
        </row>
        <row r="471">
          <cell r="C471">
            <v>474</v>
          </cell>
        </row>
        <row r="472">
          <cell r="C472">
            <v>475</v>
          </cell>
        </row>
        <row r="473">
          <cell r="C473">
            <v>476</v>
          </cell>
        </row>
        <row r="474">
          <cell r="C474">
            <v>477</v>
          </cell>
        </row>
        <row r="475">
          <cell r="C475">
            <v>478</v>
          </cell>
        </row>
        <row r="476">
          <cell r="C476">
            <v>479</v>
          </cell>
        </row>
        <row r="477">
          <cell r="C477">
            <v>480</v>
          </cell>
        </row>
        <row r="478">
          <cell r="C478">
            <v>481</v>
          </cell>
        </row>
        <row r="479">
          <cell r="C479">
            <v>482</v>
          </cell>
        </row>
        <row r="480">
          <cell r="C480">
            <v>483</v>
          </cell>
        </row>
        <row r="481">
          <cell r="C481">
            <v>484</v>
          </cell>
        </row>
        <row r="482">
          <cell r="C482">
            <v>485</v>
          </cell>
        </row>
        <row r="483">
          <cell r="C483">
            <v>486</v>
          </cell>
        </row>
        <row r="484">
          <cell r="C484">
            <v>487</v>
          </cell>
        </row>
        <row r="485">
          <cell r="C485">
            <v>488</v>
          </cell>
        </row>
        <row r="486">
          <cell r="C486">
            <v>489</v>
          </cell>
        </row>
        <row r="487">
          <cell r="C487">
            <v>490</v>
          </cell>
        </row>
        <row r="488">
          <cell r="C488">
            <v>491</v>
          </cell>
        </row>
        <row r="489">
          <cell r="C489">
            <v>492</v>
          </cell>
        </row>
        <row r="490">
          <cell r="C490">
            <v>493</v>
          </cell>
        </row>
        <row r="491">
          <cell r="C491">
            <v>494</v>
          </cell>
        </row>
        <row r="492">
          <cell r="C492">
            <v>495</v>
          </cell>
        </row>
        <row r="493">
          <cell r="C493">
            <v>496</v>
          </cell>
        </row>
        <row r="494">
          <cell r="C494">
            <v>497</v>
          </cell>
        </row>
        <row r="495">
          <cell r="C495">
            <v>498</v>
          </cell>
        </row>
        <row r="496">
          <cell r="C496">
            <v>499</v>
          </cell>
        </row>
        <row r="497">
          <cell r="C497">
            <v>500</v>
          </cell>
        </row>
        <row r="498">
          <cell r="C498">
            <v>501</v>
          </cell>
        </row>
        <row r="499">
          <cell r="C499">
            <v>502</v>
          </cell>
        </row>
        <row r="500">
          <cell r="C500">
            <v>503</v>
          </cell>
        </row>
        <row r="501">
          <cell r="C501">
            <v>504</v>
          </cell>
        </row>
        <row r="502">
          <cell r="C502">
            <v>505</v>
          </cell>
        </row>
        <row r="503">
          <cell r="C503">
            <v>506</v>
          </cell>
        </row>
        <row r="504">
          <cell r="C504">
            <v>507</v>
          </cell>
        </row>
        <row r="505">
          <cell r="C505">
            <v>508</v>
          </cell>
        </row>
        <row r="506">
          <cell r="C506">
            <v>509</v>
          </cell>
        </row>
        <row r="507">
          <cell r="C507">
            <v>510</v>
          </cell>
        </row>
        <row r="508">
          <cell r="C508">
            <v>511</v>
          </cell>
        </row>
        <row r="509">
          <cell r="C509">
            <v>512</v>
          </cell>
        </row>
        <row r="510">
          <cell r="C510">
            <v>513</v>
          </cell>
        </row>
        <row r="511">
          <cell r="C511">
            <v>514</v>
          </cell>
        </row>
        <row r="512">
          <cell r="C512">
            <v>515</v>
          </cell>
        </row>
        <row r="513">
          <cell r="C513">
            <v>516</v>
          </cell>
        </row>
        <row r="514">
          <cell r="C514">
            <v>517</v>
          </cell>
        </row>
        <row r="515">
          <cell r="C515">
            <v>518</v>
          </cell>
        </row>
        <row r="516">
          <cell r="C516">
            <v>519</v>
          </cell>
        </row>
        <row r="517">
          <cell r="C517">
            <v>520</v>
          </cell>
        </row>
        <row r="518">
          <cell r="C518">
            <v>521</v>
          </cell>
        </row>
        <row r="519">
          <cell r="C519">
            <v>522</v>
          </cell>
        </row>
        <row r="520">
          <cell r="C520">
            <v>523</v>
          </cell>
        </row>
        <row r="521">
          <cell r="C521">
            <v>524</v>
          </cell>
        </row>
        <row r="522">
          <cell r="C522">
            <v>525</v>
          </cell>
        </row>
        <row r="523">
          <cell r="C523">
            <v>526</v>
          </cell>
        </row>
        <row r="524">
          <cell r="C524">
            <v>527</v>
          </cell>
        </row>
        <row r="525">
          <cell r="C525">
            <v>528</v>
          </cell>
        </row>
        <row r="526">
          <cell r="C526">
            <v>529</v>
          </cell>
        </row>
        <row r="527">
          <cell r="C527">
            <v>530</v>
          </cell>
        </row>
        <row r="528">
          <cell r="C528">
            <v>531</v>
          </cell>
        </row>
        <row r="529">
          <cell r="C529">
            <v>532</v>
          </cell>
        </row>
        <row r="530">
          <cell r="C530">
            <v>533</v>
          </cell>
        </row>
        <row r="531">
          <cell r="C531">
            <v>534</v>
          </cell>
        </row>
        <row r="532">
          <cell r="C532">
            <v>535</v>
          </cell>
        </row>
        <row r="533">
          <cell r="C533">
            <v>536</v>
          </cell>
        </row>
        <row r="534">
          <cell r="C534">
            <v>537</v>
          </cell>
        </row>
        <row r="535">
          <cell r="C535">
            <v>538</v>
          </cell>
        </row>
        <row r="536">
          <cell r="C536">
            <v>539</v>
          </cell>
        </row>
        <row r="537">
          <cell r="C537">
            <v>540</v>
          </cell>
        </row>
        <row r="538">
          <cell r="C538">
            <v>541</v>
          </cell>
        </row>
        <row r="539">
          <cell r="C539">
            <v>542</v>
          </cell>
        </row>
        <row r="540">
          <cell r="C540">
            <v>543</v>
          </cell>
        </row>
        <row r="541">
          <cell r="C541">
            <v>544</v>
          </cell>
        </row>
        <row r="542">
          <cell r="C542">
            <v>545</v>
          </cell>
        </row>
        <row r="543">
          <cell r="C543">
            <v>546</v>
          </cell>
        </row>
        <row r="544">
          <cell r="C544">
            <v>547</v>
          </cell>
        </row>
        <row r="545">
          <cell r="C545">
            <v>548</v>
          </cell>
        </row>
        <row r="546">
          <cell r="C546">
            <v>549</v>
          </cell>
        </row>
        <row r="547">
          <cell r="C547">
            <v>550</v>
          </cell>
        </row>
        <row r="548">
          <cell r="C548">
            <v>551</v>
          </cell>
        </row>
        <row r="549">
          <cell r="C549">
            <v>552</v>
          </cell>
        </row>
        <row r="550">
          <cell r="C550">
            <v>553</v>
          </cell>
        </row>
        <row r="551">
          <cell r="C551">
            <v>554</v>
          </cell>
        </row>
        <row r="552">
          <cell r="C552">
            <v>555</v>
          </cell>
        </row>
        <row r="553">
          <cell r="C553">
            <v>556</v>
          </cell>
        </row>
        <row r="554">
          <cell r="C554">
            <v>557</v>
          </cell>
        </row>
        <row r="555">
          <cell r="C555">
            <v>558</v>
          </cell>
        </row>
        <row r="556">
          <cell r="C556">
            <v>559</v>
          </cell>
        </row>
        <row r="557">
          <cell r="C557">
            <v>560</v>
          </cell>
        </row>
        <row r="558">
          <cell r="C558">
            <v>561</v>
          </cell>
        </row>
        <row r="559">
          <cell r="C559">
            <v>562</v>
          </cell>
        </row>
        <row r="560">
          <cell r="C560">
            <v>563</v>
          </cell>
        </row>
        <row r="561">
          <cell r="C561">
            <v>564</v>
          </cell>
        </row>
        <row r="562">
          <cell r="C562">
            <v>565</v>
          </cell>
        </row>
        <row r="563">
          <cell r="C563">
            <v>566</v>
          </cell>
        </row>
        <row r="564">
          <cell r="C564">
            <v>567</v>
          </cell>
        </row>
        <row r="565">
          <cell r="C565">
            <v>568</v>
          </cell>
        </row>
        <row r="566">
          <cell r="C566">
            <v>569</v>
          </cell>
        </row>
        <row r="567">
          <cell r="C567">
            <v>570</v>
          </cell>
        </row>
        <row r="568">
          <cell r="C568">
            <v>571</v>
          </cell>
        </row>
        <row r="569">
          <cell r="C569">
            <v>572</v>
          </cell>
        </row>
        <row r="570">
          <cell r="C570">
            <v>573</v>
          </cell>
        </row>
        <row r="571">
          <cell r="C571">
            <v>574</v>
          </cell>
        </row>
        <row r="572">
          <cell r="C572">
            <v>575</v>
          </cell>
        </row>
        <row r="573">
          <cell r="C573">
            <v>576</v>
          </cell>
        </row>
        <row r="574">
          <cell r="C574">
            <v>577</v>
          </cell>
        </row>
        <row r="575">
          <cell r="C575">
            <v>578</v>
          </cell>
        </row>
        <row r="576">
          <cell r="C576">
            <v>579</v>
          </cell>
        </row>
        <row r="577">
          <cell r="C577">
            <v>580</v>
          </cell>
        </row>
        <row r="578">
          <cell r="C578">
            <v>581</v>
          </cell>
        </row>
        <row r="579">
          <cell r="C579">
            <v>582</v>
          </cell>
        </row>
        <row r="580">
          <cell r="C580">
            <v>583</v>
          </cell>
        </row>
        <row r="581">
          <cell r="C581">
            <v>584</v>
          </cell>
        </row>
        <row r="582">
          <cell r="C582">
            <v>585</v>
          </cell>
        </row>
        <row r="583">
          <cell r="C583">
            <v>586</v>
          </cell>
        </row>
        <row r="584">
          <cell r="C584">
            <v>587</v>
          </cell>
        </row>
        <row r="585">
          <cell r="C585">
            <v>588</v>
          </cell>
        </row>
        <row r="586">
          <cell r="C586">
            <v>589</v>
          </cell>
        </row>
        <row r="587">
          <cell r="C587">
            <v>590</v>
          </cell>
        </row>
        <row r="588">
          <cell r="C588">
            <v>591</v>
          </cell>
        </row>
        <row r="589">
          <cell r="C589">
            <v>592</v>
          </cell>
        </row>
        <row r="590">
          <cell r="C590">
            <v>593</v>
          </cell>
        </row>
        <row r="591">
          <cell r="C591">
            <v>594</v>
          </cell>
        </row>
        <row r="592">
          <cell r="C592">
            <v>595</v>
          </cell>
        </row>
        <row r="593">
          <cell r="C593">
            <v>596</v>
          </cell>
        </row>
        <row r="594">
          <cell r="C594">
            <v>597</v>
          </cell>
        </row>
        <row r="595">
          <cell r="C595">
            <v>598</v>
          </cell>
        </row>
        <row r="596">
          <cell r="C596">
            <v>599</v>
          </cell>
        </row>
        <row r="597">
          <cell r="C597">
            <v>600</v>
          </cell>
        </row>
        <row r="598">
          <cell r="C598">
            <v>601</v>
          </cell>
        </row>
        <row r="599">
          <cell r="C599">
            <v>602</v>
          </cell>
        </row>
        <row r="600">
          <cell r="C600">
            <v>603</v>
          </cell>
        </row>
        <row r="601">
          <cell r="C601">
            <v>604</v>
          </cell>
        </row>
        <row r="602">
          <cell r="C602">
            <v>605</v>
          </cell>
        </row>
        <row r="603">
          <cell r="C603">
            <v>606</v>
          </cell>
        </row>
        <row r="604">
          <cell r="C604">
            <v>607</v>
          </cell>
        </row>
        <row r="605">
          <cell r="C605">
            <v>608</v>
          </cell>
        </row>
        <row r="606">
          <cell r="C606">
            <v>609</v>
          </cell>
        </row>
        <row r="607">
          <cell r="C607">
            <v>610</v>
          </cell>
        </row>
        <row r="608">
          <cell r="C608">
            <v>611</v>
          </cell>
        </row>
        <row r="609">
          <cell r="C609">
            <v>612</v>
          </cell>
        </row>
        <row r="610">
          <cell r="C610">
            <v>613</v>
          </cell>
        </row>
        <row r="611">
          <cell r="C611">
            <v>614</v>
          </cell>
        </row>
        <row r="612">
          <cell r="C612">
            <v>615</v>
          </cell>
        </row>
        <row r="613">
          <cell r="C613">
            <v>616</v>
          </cell>
        </row>
        <row r="614">
          <cell r="C614">
            <v>617</v>
          </cell>
        </row>
        <row r="615">
          <cell r="C615">
            <v>618</v>
          </cell>
        </row>
        <row r="616">
          <cell r="C616">
            <v>619</v>
          </cell>
        </row>
        <row r="617">
          <cell r="C617">
            <v>620</v>
          </cell>
        </row>
        <row r="618">
          <cell r="C618">
            <v>621</v>
          </cell>
        </row>
        <row r="619">
          <cell r="C619">
            <v>622</v>
          </cell>
        </row>
        <row r="620">
          <cell r="C620">
            <v>623</v>
          </cell>
        </row>
        <row r="621">
          <cell r="C621">
            <v>624</v>
          </cell>
        </row>
        <row r="622">
          <cell r="C622">
            <v>625</v>
          </cell>
        </row>
        <row r="623">
          <cell r="C623">
            <v>626</v>
          </cell>
        </row>
        <row r="624">
          <cell r="C624">
            <v>627</v>
          </cell>
        </row>
        <row r="625">
          <cell r="C625">
            <v>628</v>
          </cell>
        </row>
        <row r="626">
          <cell r="C626">
            <v>629</v>
          </cell>
        </row>
        <row r="627">
          <cell r="C627">
            <v>630</v>
          </cell>
        </row>
        <row r="628">
          <cell r="C628">
            <v>631</v>
          </cell>
        </row>
        <row r="629">
          <cell r="C629">
            <v>632</v>
          </cell>
        </row>
        <row r="630">
          <cell r="C630">
            <v>633</v>
          </cell>
        </row>
        <row r="631">
          <cell r="C631">
            <v>634</v>
          </cell>
        </row>
        <row r="632">
          <cell r="C632">
            <v>635</v>
          </cell>
        </row>
        <row r="633">
          <cell r="C633">
            <v>636</v>
          </cell>
        </row>
        <row r="634">
          <cell r="C634">
            <v>637</v>
          </cell>
        </row>
        <row r="635">
          <cell r="C635">
            <v>638</v>
          </cell>
        </row>
        <row r="636">
          <cell r="C636">
            <v>639</v>
          </cell>
        </row>
        <row r="637">
          <cell r="C637">
            <v>640</v>
          </cell>
        </row>
        <row r="638">
          <cell r="C638">
            <v>641</v>
          </cell>
        </row>
        <row r="639">
          <cell r="C639">
            <v>642</v>
          </cell>
        </row>
        <row r="640">
          <cell r="C640">
            <v>643</v>
          </cell>
        </row>
        <row r="641">
          <cell r="C641">
            <v>644</v>
          </cell>
        </row>
        <row r="642">
          <cell r="C642">
            <v>645</v>
          </cell>
        </row>
        <row r="643">
          <cell r="C643">
            <v>646</v>
          </cell>
        </row>
        <row r="644">
          <cell r="C644">
            <v>647</v>
          </cell>
        </row>
        <row r="645">
          <cell r="C645">
            <v>648</v>
          </cell>
        </row>
        <row r="646">
          <cell r="C646">
            <v>649</v>
          </cell>
        </row>
        <row r="647">
          <cell r="C647">
            <v>650</v>
          </cell>
        </row>
        <row r="648">
          <cell r="C648">
            <v>651</v>
          </cell>
        </row>
        <row r="649">
          <cell r="C649">
            <v>652</v>
          </cell>
        </row>
        <row r="650">
          <cell r="C650">
            <v>653</v>
          </cell>
        </row>
        <row r="651">
          <cell r="C651">
            <v>654</v>
          </cell>
        </row>
        <row r="652">
          <cell r="C652">
            <v>655</v>
          </cell>
        </row>
        <row r="653">
          <cell r="C653">
            <v>656</v>
          </cell>
        </row>
        <row r="654">
          <cell r="C654">
            <v>657</v>
          </cell>
        </row>
        <row r="655">
          <cell r="C655">
            <v>658</v>
          </cell>
        </row>
        <row r="656">
          <cell r="C656">
            <v>659</v>
          </cell>
        </row>
        <row r="657">
          <cell r="C657">
            <v>660</v>
          </cell>
        </row>
        <row r="658">
          <cell r="C658">
            <v>661</v>
          </cell>
        </row>
        <row r="659">
          <cell r="C659">
            <v>662</v>
          </cell>
        </row>
        <row r="660">
          <cell r="C660">
            <v>663</v>
          </cell>
        </row>
        <row r="661">
          <cell r="C661">
            <v>664</v>
          </cell>
        </row>
        <row r="662">
          <cell r="C662">
            <v>665</v>
          </cell>
        </row>
        <row r="663">
          <cell r="C663">
            <v>666</v>
          </cell>
        </row>
        <row r="664">
          <cell r="C664">
            <v>667</v>
          </cell>
        </row>
        <row r="665">
          <cell r="C665">
            <v>668</v>
          </cell>
        </row>
        <row r="666">
          <cell r="C666">
            <v>669</v>
          </cell>
        </row>
        <row r="667">
          <cell r="C667">
            <v>670</v>
          </cell>
        </row>
        <row r="668">
          <cell r="C668">
            <v>671</v>
          </cell>
        </row>
        <row r="669">
          <cell r="C669">
            <v>672</v>
          </cell>
        </row>
        <row r="670">
          <cell r="C670">
            <v>673</v>
          </cell>
        </row>
        <row r="671">
          <cell r="C671">
            <v>674</v>
          </cell>
        </row>
        <row r="672">
          <cell r="C672">
            <v>675</v>
          </cell>
        </row>
        <row r="673">
          <cell r="C673">
            <v>676</v>
          </cell>
        </row>
        <row r="674">
          <cell r="C674">
            <v>677</v>
          </cell>
        </row>
        <row r="675">
          <cell r="C675">
            <v>678</v>
          </cell>
        </row>
        <row r="676">
          <cell r="C676">
            <v>679</v>
          </cell>
        </row>
        <row r="677">
          <cell r="C677">
            <v>680</v>
          </cell>
        </row>
        <row r="678">
          <cell r="C678">
            <v>681</v>
          </cell>
        </row>
        <row r="679">
          <cell r="C679">
            <v>682</v>
          </cell>
        </row>
        <row r="680">
          <cell r="C680">
            <v>683</v>
          </cell>
        </row>
        <row r="681">
          <cell r="C681">
            <v>684</v>
          </cell>
        </row>
        <row r="682">
          <cell r="C682">
            <v>685</v>
          </cell>
        </row>
        <row r="683">
          <cell r="C683">
            <v>686</v>
          </cell>
        </row>
        <row r="684">
          <cell r="C684">
            <v>687</v>
          </cell>
        </row>
        <row r="685">
          <cell r="C685">
            <v>688</v>
          </cell>
        </row>
        <row r="686">
          <cell r="C686">
            <v>689</v>
          </cell>
        </row>
        <row r="687">
          <cell r="C687">
            <v>690</v>
          </cell>
        </row>
        <row r="688">
          <cell r="C688">
            <v>691</v>
          </cell>
        </row>
        <row r="689">
          <cell r="C689">
            <v>692</v>
          </cell>
        </row>
        <row r="690">
          <cell r="C690">
            <v>693</v>
          </cell>
        </row>
        <row r="691">
          <cell r="C691">
            <v>694</v>
          </cell>
        </row>
        <row r="692">
          <cell r="C692">
            <v>695</v>
          </cell>
        </row>
        <row r="693">
          <cell r="C693">
            <v>696</v>
          </cell>
        </row>
        <row r="694">
          <cell r="C694">
            <v>697</v>
          </cell>
        </row>
        <row r="695">
          <cell r="C695">
            <v>698</v>
          </cell>
        </row>
        <row r="696">
          <cell r="C696">
            <v>699</v>
          </cell>
        </row>
        <row r="697">
          <cell r="C697">
            <v>700</v>
          </cell>
        </row>
        <row r="698">
          <cell r="C698">
            <v>701</v>
          </cell>
        </row>
        <row r="699">
          <cell r="C699">
            <v>702</v>
          </cell>
        </row>
        <row r="700">
          <cell r="C700">
            <v>703</v>
          </cell>
        </row>
        <row r="701">
          <cell r="C701">
            <v>704</v>
          </cell>
        </row>
        <row r="702">
          <cell r="C702">
            <v>705</v>
          </cell>
        </row>
        <row r="703">
          <cell r="C703">
            <v>706</v>
          </cell>
        </row>
        <row r="704">
          <cell r="C704">
            <v>707</v>
          </cell>
        </row>
        <row r="705">
          <cell r="C705">
            <v>708</v>
          </cell>
        </row>
        <row r="706">
          <cell r="C706">
            <v>709</v>
          </cell>
        </row>
        <row r="707">
          <cell r="C707">
            <v>710</v>
          </cell>
        </row>
        <row r="708">
          <cell r="C708">
            <v>711</v>
          </cell>
        </row>
        <row r="709">
          <cell r="C709">
            <v>712</v>
          </cell>
        </row>
        <row r="710">
          <cell r="C710">
            <v>713</v>
          </cell>
        </row>
        <row r="711">
          <cell r="C711">
            <v>714</v>
          </cell>
        </row>
        <row r="712">
          <cell r="C712">
            <v>715</v>
          </cell>
        </row>
        <row r="713">
          <cell r="C713">
            <v>716</v>
          </cell>
        </row>
        <row r="714">
          <cell r="C714">
            <v>717</v>
          </cell>
        </row>
        <row r="715">
          <cell r="C715">
            <v>718</v>
          </cell>
        </row>
        <row r="716">
          <cell r="C716">
            <v>719</v>
          </cell>
        </row>
        <row r="717">
          <cell r="C717">
            <v>720</v>
          </cell>
        </row>
        <row r="718">
          <cell r="C718">
            <v>721</v>
          </cell>
        </row>
        <row r="719">
          <cell r="C719">
            <v>722</v>
          </cell>
        </row>
        <row r="720">
          <cell r="C720">
            <v>723</v>
          </cell>
        </row>
        <row r="721">
          <cell r="C721">
            <v>724</v>
          </cell>
        </row>
        <row r="722">
          <cell r="C722">
            <v>725</v>
          </cell>
        </row>
        <row r="723">
          <cell r="C723">
            <v>726</v>
          </cell>
        </row>
        <row r="724">
          <cell r="C724">
            <v>727</v>
          </cell>
        </row>
        <row r="725">
          <cell r="C725">
            <v>728</v>
          </cell>
        </row>
        <row r="726">
          <cell r="C726">
            <v>729</v>
          </cell>
        </row>
        <row r="727">
          <cell r="C727">
            <v>730</v>
          </cell>
        </row>
        <row r="728">
          <cell r="C728">
            <v>731</v>
          </cell>
        </row>
        <row r="729">
          <cell r="C729">
            <v>732</v>
          </cell>
        </row>
        <row r="730">
          <cell r="C730">
            <v>733</v>
          </cell>
        </row>
        <row r="731">
          <cell r="C731">
            <v>734</v>
          </cell>
        </row>
        <row r="732">
          <cell r="C732">
            <v>735</v>
          </cell>
        </row>
        <row r="733">
          <cell r="C733">
            <v>736</v>
          </cell>
        </row>
        <row r="734">
          <cell r="C734">
            <v>737</v>
          </cell>
        </row>
        <row r="735">
          <cell r="C735">
            <v>738</v>
          </cell>
        </row>
        <row r="736">
          <cell r="C736">
            <v>739</v>
          </cell>
        </row>
        <row r="737">
          <cell r="C737">
            <v>740</v>
          </cell>
        </row>
        <row r="738">
          <cell r="C738">
            <v>741</v>
          </cell>
        </row>
        <row r="739">
          <cell r="C739">
            <v>742</v>
          </cell>
        </row>
        <row r="740">
          <cell r="C740">
            <v>743</v>
          </cell>
        </row>
        <row r="741">
          <cell r="C741">
            <v>744</v>
          </cell>
        </row>
        <row r="742">
          <cell r="C742">
            <v>745</v>
          </cell>
        </row>
        <row r="743">
          <cell r="C743">
            <v>746</v>
          </cell>
        </row>
        <row r="744">
          <cell r="C744">
            <v>747</v>
          </cell>
        </row>
        <row r="745">
          <cell r="C745">
            <v>748</v>
          </cell>
        </row>
        <row r="746">
          <cell r="C746">
            <v>749</v>
          </cell>
        </row>
        <row r="747">
          <cell r="C747">
            <v>750</v>
          </cell>
        </row>
        <row r="748">
          <cell r="C748">
            <v>751</v>
          </cell>
        </row>
        <row r="749">
          <cell r="C749">
            <v>752</v>
          </cell>
        </row>
        <row r="750">
          <cell r="C750">
            <v>753</v>
          </cell>
        </row>
        <row r="751">
          <cell r="C751">
            <v>754</v>
          </cell>
        </row>
        <row r="752">
          <cell r="C752">
            <v>755</v>
          </cell>
        </row>
        <row r="753">
          <cell r="C753">
            <v>756</v>
          </cell>
        </row>
        <row r="754">
          <cell r="C754">
            <v>757</v>
          </cell>
        </row>
        <row r="755">
          <cell r="C755">
            <v>758</v>
          </cell>
        </row>
        <row r="756">
          <cell r="C756">
            <v>759</v>
          </cell>
        </row>
        <row r="757">
          <cell r="C757">
            <v>760</v>
          </cell>
        </row>
        <row r="758">
          <cell r="C758">
            <v>761</v>
          </cell>
        </row>
        <row r="759">
          <cell r="C759">
            <v>762</v>
          </cell>
        </row>
        <row r="760">
          <cell r="C760">
            <v>763</v>
          </cell>
        </row>
        <row r="761">
          <cell r="C761">
            <v>764</v>
          </cell>
        </row>
        <row r="762">
          <cell r="C762">
            <v>765</v>
          </cell>
        </row>
        <row r="763">
          <cell r="C763">
            <v>766</v>
          </cell>
        </row>
        <row r="764">
          <cell r="C764">
            <v>767</v>
          </cell>
        </row>
        <row r="765">
          <cell r="C765">
            <v>768</v>
          </cell>
        </row>
        <row r="766">
          <cell r="C766">
            <v>769</v>
          </cell>
        </row>
        <row r="767">
          <cell r="C767">
            <v>770</v>
          </cell>
        </row>
        <row r="768">
          <cell r="C768">
            <v>771</v>
          </cell>
        </row>
        <row r="769">
          <cell r="C769">
            <v>772</v>
          </cell>
        </row>
        <row r="770">
          <cell r="C770">
            <v>773</v>
          </cell>
        </row>
        <row r="771">
          <cell r="C771">
            <v>774</v>
          </cell>
        </row>
        <row r="772">
          <cell r="C772">
            <v>775</v>
          </cell>
        </row>
        <row r="773">
          <cell r="C773">
            <v>776</v>
          </cell>
        </row>
        <row r="774">
          <cell r="C774">
            <v>777</v>
          </cell>
        </row>
        <row r="775">
          <cell r="C775">
            <v>778</v>
          </cell>
        </row>
        <row r="776">
          <cell r="C776">
            <v>779</v>
          </cell>
        </row>
        <row r="777">
          <cell r="C777">
            <v>780</v>
          </cell>
        </row>
        <row r="778">
          <cell r="C778">
            <v>781</v>
          </cell>
        </row>
        <row r="779">
          <cell r="C779">
            <v>782</v>
          </cell>
        </row>
        <row r="780">
          <cell r="C780">
            <v>783</v>
          </cell>
        </row>
        <row r="781">
          <cell r="C781">
            <v>784</v>
          </cell>
        </row>
        <row r="782">
          <cell r="C782">
            <v>785</v>
          </cell>
        </row>
        <row r="783">
          <cell r="C783">
            <v>786</v>
          </cell>
        </row>
        <row r="784">
          <cell r="C784">
            <v>787</v>
          </cell>
        </row>
        <row r="785">
          <cell r="C785">
            <v>788</v>
          </cell>
        </row>
        <row r="786">
          <cell r="C786">
            <v>789</v>
          </cell>
        </row>
        <row r="787">
          <cell r="C787">
            <v>790</v>
          </cell>
        </row>
        <row r="788">
          <cell r="C788">
            <v>791</v>
          </cell>
        </row>
        <row r="789">
          <cell r="C789">
            <v>792</v>
          </cell>
        </row>
        <row r="790">
          <cell r="C790">
            <v>793</v>
          </cell>
        </row>
        <row r="791">
          <cell r="C791">
            <v>794</v>
          </cell>
        </row>
        <row r="792">
          <cell r="C792">
            <v>795</v>
          </cell>
        </row>
        <row r="793">
          <cell r="C793">
            <v>796</v>
          </cell>
        </row>
        <row r="794">
          <cell r="C794">
            <v>797</v>
          </cell>
        </row>
        <row r="795">
          <cell r="C795">
            <v>798</v>
          </cell>
        </row>
        <row r="796">
          <cell r="C796">
            <v>799</v>
          </cell>
        </row>
        <row r="797">
          <cell r="C797">
            <v>800</v>
          </cell>
        </row>
        <row r="798">
          <cell r="C798">
            <v>801</v>
          </cell>
        </row>
        <row r="799">
          <cell r="C799">
            <v>802</v>
          </cell>
        </row>
        <row r="800">
          <cell r="C800">
            <v>803</v>
          </cell>
        </row>
        <row r="801">
          <cell r="C801">
            <v>804</v>
          </cell>
        </row>
        <row r="802">
          <cell r="C802">
            <v>805</v>
          </cell>
        </row>
        <row r="803">
          <cell r="C803">
            <v>806</v>
          </cell>
        </row>
        <row r="804">
          <cell r="C804">
            <v>807</v>
          </cell>
        </row>
        <row r="805">
          <cell r="C805">
            <v>808</v>
          </cell>
        </row>
        <row r="806">
          <cell r="C806">
            <v>809</v>
          </cell>
        </row>
        <row r="807">
          <cell r="C807">
            <v>810</v>
          </cell>
        </row>
        <row r="808">
          <cell r="C808">
            <v>811</v>
          </cell>
        </row>
        <row r="809">
          <cell r="C809">
            <v>812</v>
          </cell>
        </row>
        <row r="810">
          <cell r="C810">
            <v>813</v>
          </cell>
        </row>
        <row r="811">
          <cell r="C811">
            <v>814</v>
          </cell>
        </row>
        <row r="812">
          <cell r="C812">
            <v>815</v>
          </cell>
        </row>
        <row r="813">
          <cell r="C813">
            <v>816</v>
          </cell>
        </row>
        <row r="814">
          <cell r="C814">
            <v>817</v>
          </cell>
        </row>
        <row r="815">
          <cell r="C815">
            <v>818</v>
          </cell>
        </row>
        <row r="816">
          <cell r="C816">
            <v>819</v>
          </cell>
        </row>
        <row r="817">
          <cell r="C817">
            <v>820</v>
          </cell>
        </row>
        <row r="818">
          <cell r="C818">
            <v>821</v>
          </cell>
        </row>
        <row r="819">
          <cell r="C819">
            <v>822</v>
          </cell>
        </row>
        <row r="820">
          <cell r="C820">
            <v>823</v>
          </cell>
        </row>
        <row r="821">
          <cell r="C821">
            <v>824</v>
          </cell>
        </row>
        <row r="822">
          <cell r="C822">
            <v>825</v>
          </cell>
        </row>
        <row r="823">
          <cell r="C823">
            <v>826</v>
          </cell>
        </row>
        <row r="824">
          <cell r="C824">
            <v>827</v>
          </cell>
        </row>
        <row r="825">
          <cell r="C825">
            <v>828</v>
          </cell>
        </row>
        <row r="826">
          <cell r="C826">
            <v>829</v>
          </cell>
        </row>
        <row r="827">
          <cell r="C827">
            <v>830</v>
          </cell>
        </row>
        <row r="828">
          <cell r="C828">
            <v>831</v>
          </cell>
        </row>
        <row r="829">
          <cell r="C829">
            <v>832</v>
          </cell>
        </row>
        <row r="830">
          <cell r="C830">
            <v>833</v>
          </cell>
        </row>
        <row r="831">
          <cell r="C831">
            <v>834</v>
          </cell>
        </row>
        <row r="832">
          <cell r="C832">
            <v>835</v>
          </cell>
        </row>
        <row r="833">
          <cell r="C833">
            <v>836</v>
          </cell>
        </row>
        <row r="834">
          <cell r="C834">
            <v>837</v>
          </cell>
        </row>
        <row r="835">
          <cell r="C835">
            <v>838</v>
          </cell>
        </row>
        <row r="836">
          <cell r="C836">
            <v>839</v>
          </cell>
        </row>
        <row r="837">
          <cell r="C837">
            <v>840</v>
          </cell>
        </row>
        <row r="838">
          <cell r="C838">
            <v>841</v>
          </cell>
        </row>
        <row r="839">
          <cell r="C839">
            <v>842</v>
          </cell>
        </row>
        <row r="840">
          <cell r="C840">
            <v>843</v>
          </cell>
        </row>
        <row r="841">
          <cell r="C841">
            <v>844</v>
          </cell>
        </row>
        <row r="842">
          <cell r="C842">
            <v>845</v>
          </cell>
        </row>
        <row r="843">
          <cell r="C843">
            <v>846</v>
          </cell>
        </row>
        <row r="844">
          <cell r="C844">
            <v>847</v>
          </cell>
        </row>
        <row r="845">
          <cell r="C845">
            <v>848</v>
          </cell>
        </row>
        <row r="846">
          <cell r="C846">
            <v>849</v>
          </cell>
        </row>
        <row r="847">
          <cell r="C847">
            <v>850</v>
          </cell>
        </row>
        <row r="848">
          <cell r="C848">
            <v>851</v>
          </cell>
        </row>
        <row r="849">
          <cell r="C849">
            <v>852</v>
          </cell>
        </row>
        <row r="850">
          <cell r="C850">
            <v>853</v>
          </cell>
        </row>
        <row r="851">
          <cell r="C851">
            <v>854</v>
          </cell>
        </row>
        <row r="852">
          <cell r="C852">
            <v>855</v>
          </cell>
        </row>
        <row r="853">
          <cell r="C853">
            <v>856</v>
          </cell>
        </row>
        <row r="854">
          <cell r="C854">
            <v>857</v>
          </cell>
        </row>
        <row r="855">
          <cell r="C855">
            <v>858</v>
          </cell>
        </row>
        <row r="856">
          <cell r="C856">
            <v>859</v>
          </cell>
        </row>
        <row r="857">
          <cell r="C857">
            <v>860</v>
          </cell>
        </row>
        <row r="858">
          <cell r="C858">
            <v>861</v>
          </cell>
        </row>
        <row r="859">
          <cell r="C859">
            <v>862</v>
          </cell>
        </row>
        <row r="860">
          <cell r="C860">
            <v>863</v>
          </cell>
        </row>
        <row r="861">
          <cell r="C861">
            <v>864</v>
          </cell>
        </row>
        <row r="862">
          <cell r="C862">
            <v>865</v>
          </cell>
        </row>
        <row r="863">
          <cell r="C863">
            <v>866</v>
          </cell>
        </row>
        <row r="864">
          <cell r="C864">
            <v>867</v>
          </cell>
        </row>
        <row r="865">
          <cell r="C865">
            <v>868</v>
          </cell>
        </row>
        <row r="866">
          <cell r="C866">
            <v>869</v>
          </cell>
        </row>
        <row r="867">
          <cell r="C867">
            <v>870</v>
          </cell>
        </row>
        <row r="868">
          <cell r="C868">
            <v>871</v>
          </cell>
        </row>
        <row r="869">
          <cell r="C869">
            <v>872</v>
          </cell>
        </row>
        <row r="870">
          <cell r="C870">
            <v>873</v>
          </cell>
        </row>
        <row r="871">
          <cell r="C871">
            <v>874</v>
          </cell>
        </row>
        <row r="872">
          <cell r="C872">
            <v>875</v>
          </cell>
        </row>
        <row r="873">
          <cell r="C873">
            <v>876</v>
          </cell>
        </row>
        <row r="874">
          <cell r="C874">
            <v>877</v>
          </cell>
        </row>
        <row r="875">
          <cell r="C875">
            <v>878</v>
          </cell>
        </row>
        <row r="876">
          <cell r="C876">
            <v>879</v>
          </cell>
        </row>
        <row r="877">
          <cell r="C877">
            <v>880</v>
          </cell>
        </row>
        <row r="878">
          <cell r="C878">
            <v>881</v>
          </cell>
        </row>
        <row r="879">
          <cell r="C879">
            <v>882</v>
          </cell>
        </row>
        <row r="880">
          <cell r="C880">
            <v>883</v>
          </cell>
        </row>
        <row r="881">
          <cell r="C881">
            <v>884</v>
          </cell>
        </row>
        <row r="882">
          <cell r="C882">
            <v>885</v>
          </cell>
        </row>
        <row r="883">
          <cell r="C883">
            <v>886</v>
          </cell>
        </row>
        <row r="884">
          <cell r="C884">
            <v>887</v>
          </cell>
        </row>
        <row r="885">
          <cell r="C885">
            <v>888</v>
          </cell>
        </row>
        <row r="886">
          <cell r="C886">
            <v>889</v>
          </cell>
        </row>
        <row r="887">
          <cell r="C887">
            <v>890</v>
          </cell>
        </row>
        <row r="888">
          <cell r="C888">
            <v>891</v>
          </cell>
        </row>
        <row r="889">
          <cell r="C889">
            <v>892</v>
          </cell>
        </row>
        <row r="890">
          <cell r="C890">
            <v>893</v>
          </cell>
        </row>
        <row r="891">
          <cell r="C891">
            <v>894</v>
          </cell>
        </row>
        <row r="892">
          <cell r="C892">
            <v>895</v>
          </cell>
        </row>
        <row r="893">
          <cell r="C893">
            <v>896</v>
          </cell>
        </row>
        <row r="894">
          <cell r="C894">
            <v>897</v>
          </cell>
        </row>
        <row r="895">
          <cell r="C895">
            <v>898</v>
          </cell>
        </row>
        <row r="896">
          <cell r="C896">
            <v>899</v>
          </cell>
        </row>
        <row r="897">
          <cell r="C897">
            <v>900</v>
          </cell>
        </row>
        <row r="898">
          <cell r="C898">
            <v>901</v>
          </cell>
        </row>
        <row r="899">
          <cell r="C899">
            <v>902</v>
          </cell>
        </row>
        <row r="900">
          <cell r="C900">
            <v>903</v>
          </cell>
        </row>
        <row r="901">
          <cell r="C901">
            <v>904</v>
          </cell>
        </row>
        <row r="902">
          <cell r="C902">
            <v>905</v>
          </cell>
        </row>
        <row r="903">
          <cell r="C903">
            <v>906</v>
          </cell>
        </row>
        <row r="904">
          <cell r="C904">
            <v>907</v>
          </cell>
        </row>
        <row r="905">
          <cell r="C905">
            <v>908</v>
          </cell>
        </row>
        <row r="906">
          <cell r="C906">
            <v>909</v>
          </cell>
        </row>
        <row r="907">
          <cell r="C907">
            <v>910</v>
          </cell>
        </row>
        <row r="908">
          <cell r="C908">
            <v>911</v>
          </cell>
        </row>
        <row r="909">
          <cell r="C909">
            <v>912</v>
          </cell>
        </row>
        <row r="910">
          <cell r="C910">
            <v>913</v>
          </cell>
        </row>
        <row r="911">
          <cell r="C911">
            <v>914</v>
          </cell>
        </row>
        <row r="912">
          <cell r="C912">
            <v>915</v>
          </cell>
        </row>
        <row r="913">
          <cell r="C913">
            <v>916</v>
          </cell>
        </row>
        <row r="914">
          <cell r="C914">
            <v>917</v>
          </cell>
        </row>
        <row r="915">
          <cell r="C915">
            <v>918</v>
          </cell>
        </row>
        <row r="916">
          <cell r="C916">
            <v>919</v>
          </cell>
        </row>
        <row r="917">
          <cell r="C917">
            <v>920</v>
          </cell>
        </row>
        <row r="918">
          <cell r="C918">
            <v>921</v>
          </cell>
        </row>
        <row r="919">
          <cell r="C919">
            <v>922</v>
          </cell>
        </row>
        <row r="920">
          <cell r="C920">
            <v>923</v>
          </cell>
        </row>
        <row r="921">
          <cell r="C921">
            <v>924</v>
          </cell>
        </row>
        <row r="922">
          <cell r="C922">
            <v>925</v>
          </cell>
        </row>
        <row r="923">
          <cell r="C923">
            <v>926</v>
          </cell>
        </row>
        <row r="924">
          <cell r="C924">
            <v>927</v>
          </cell>
        </row>
        <row r="925">
          <cell r="C925">
            <v>928</v>
          </cell>
        </row>
        <row r="926">
          <cell r="C926">
            <v>929</v>
          </cell>
        </row>
        <row r="927">
          <cell r="C927">
            <v>930</v>
          </cell>
        </row>
        <row r="928">
          <cell r="C928">
            <v>931</v>
          </cell>
        </row>
        <row r="929">
          <cell r="C929">
            <v>932</v>
          </cell>
        </row>
        <row r="930">
          <cell r="C930">
            <v>933</v>
          </cell>
        </row>
        <row r="931">
          <cell r="C931">
            <v>934</v>
          </cell>
        </row>
        <row r="932">
          <cell r="C932">
            <v>935</v>
          </cell>
        </row>
        <row r="933">
          <cell r="C933">
            <v>936</v>
          </cell>
        </row>
        <row r="934">
          <cell r="C934">
            <v>937</v>
          </cell>
        </row>
        <row r="935">
          <cell r="C935">
            <v>938</v>
          </cell>
        </row>
        <row r="936">
          <cell r="C936">
            <v>939</v>
          </cell>
        </row>
        <row r="937">
          <cell r="C937">
            <v>940</v>
          </cell>
        </row>
        <row r="938">
          <cell r="C938">
            <v>941</v>
          </cell>
        </row>
        <row r="939">
          <cell r="C939">
            <v>942</v>
          </cell>
        </row>
        <row r="940">
          <cell r="C940">
            <v>943</v>
          </cell>
        </row>
        <row r="941">
          <cell r="C941">
            <v>944</v>
          </cell>
        </row>
        <row r="942">
          <cell r="C942">
            <v>945</v>
          </cell>
        </row>
        <row r="943">
          <cell r="C943">
            <v>946</v>
          </cell>
        </row>
        <row r="944">
          <cell r="C944">
            <v>947</v>
          </cell>
        </row>
        <row r="945">
          <cell r="C945">
            <v>948</v>
          </cell>
        </row>
        <row r="946">
          <cell r="C946">
            <v>949</v>
          </cell>
        </row>
        <row r="947">
          <cell r="C947">
            <v>950</v>
          </cell>
        </row>
        <row r="948">
          <cell r="C948">
            <v>951</v>
          </cell>
        </row>
        <row r="949">
          <cell r="C949">
            <v>952</v>
          </cell>
        </row>
        <row r="950">
          <cell r="C950">
            <v>953</v>
          </cell>
        </row>
        <row r="951">
          <cell r="C951">
            <v>954</v>
          </cell>
        </row>
        <row r="952">
          <cell r="C952">
            <v>955</v>
          </cell>
        </row>
        <row r="953">
          <cell r="C953">
            <v>956</v>
          </cell>
        </row>
        <row r="954">
          <cell r="C954">
            <v>957</v>
          </cell>
        </row>
        <row r="955">
          <cell r="C955">
            <v>958</v>
          </cell>
        </row>
        <row r="956">
          <cell r="C956">
            <v>959</v>
          </cell>
        </row>
        <row r="957">
          <cell r="C957">
            <v>960</v>
          </cell>
        </row>
        <row r="958">
          <cell r="C958">
            <v>961</v>
          </cell>
        </row>
        <row r="959">
          <cell r="C959">
            <v>962</v>
          </cell>
        </row>
        <row r="960">
          <cell r="C960">
            <v>963</v>
          </cell>
        </row>
        <row r="961">
          <cell r="C961">
            <v>964</v>
          </cell>
        </row>
        <row r="962">
          <cell r="C962">
            <v>965</v>
          </cell>
        </row>
        <row r="963">
          <cell r="C963">
            <v>966</v>
          </cell>
        </row>
        <row r="964">
          <cell r="C964">
            <v>967</v>
          </cell>
        </row>
        <row r="965">
          <cell r="C965">
            <v>968</v>
          </cell>
        </row>
        <row r="966">
          <cell r="C966">
            <v>969</v>
          </cell>
        </row>
        <row r="967">
          <cell r="C967">
            <v>970</v>
          </cell>
        </row>
        <row r="968">
          <cell r="C968">
            <v>971</v>
          </cell>
        </row>
        <row r="969">
          <cell r="C969">
            <v>972</v>
          </cell>
        </row>
        <row r="970">
          <cell r="C970">
            <v>973</v>
          </cell>
        </row>
        <row r="971">
          <cell r="C971">
            <v>974</v>
          </cell>
        </row>
        <row r="972">
          <cell r="C972">
            <v>975</v>
          </cell>
        </row>
        <row r="973">
          <cell r="C973">
            <v>976</v>
          </cell>
        </row>
        <row r="974">
          <cell r="C974">
            <v>977</v>
          </cell>
        </row>
        <row r="975">
          <cell r="C975">
            <v>978</v>
          </cell>
        </row>
        <row r="976">
          <cell r="C976">
            <v>979</v>
          </cell>
        </row>
        <row r="977">
          <cell r="C977">
            <v>980</v>
          </cell>
        </row>
        <row r="978">
          <cell r="C978">
            <v>981</v>
          </cell>
        </row>
        <row r="979">
          <cell r="C979">
            <v>982</v>
          </cell>
        </row>
        <row r="980">
          <cell r="C980">
            <v>983</v>
          </cell>
        </row>
        <row r="981">
          <cell r="C981">
            <v>984</v>
          </cell>
        </row>
        <row r="982">
          <cell r="C982">
            <v>985</v>
          </cell>
        </row>
        <row r="983">
          <cell r="C983">
            <v>986</v>
          </cell>
        </row>
        <row r="984">
          <cell r="C984">
            <v>987</v>
          </cell>
        </row>
        <row r="985">
          <cell r="C985">
            <v>988</v>
          </cell>
        </row>
        <row r="986">
          <cell r="C986">
            <v>989</v>
          </cell>
        </row>
        <row r="987">
          <cell r="C987">
            <v>990</v>
          </cell>
        </row>
        <row r="988">
          <cell r="C988">
            <v>991</v>
          </cell>
        </row>
        <row r="989">
          <cell r="C989">
            <v>992</v>
          </cell>
        </row>
        <row r="990">
          <cell r="C990">
            <v>993</v>
          </cell>
        </row>
        <row r="991">
          <cell r="C991">
            <v>994</v>
          </cell>
        </row>
        <row r="992">
          <cell r="C992">
            <v>995</v>
          </cell>
        </row>
        <row r="993">
          <cell r="C993">
            <v>996</v>
          </cell>
        </row>
        <row r="994">
          <cell r="C994">
            <v>997</v>
          </cell>
        </row>
        <row r="995">
          <cell r="C995">
            <v>998</v>
          </cell>
        </row>
        <row r="996">
          <cell r="C996">
            <v>999</v>
          </cell>
        </row>
        <row r="997">
          <cell r="C997">
            <v>1000</v>
          </cell>
        </row>
        <row r="998">
          <cell r="C998">
            <v>1001</v>
          </cell>
        </row>
        <row r="999">
          <cell r="C999">
            <v>1002</v>
          </cell>
        </row>
        <row r="1000">
          <cell r="C1000">
            <v>1003</v>
          </cell>
        </row>
        <row r="1001">
          <cell r="C1001">
            <v>1004</v>
          </cell>
        </row>
        <row r="1002">
          <cell r="C1002">
            <v>1005</v>
          </cell>
        </row>
        <row r="1003">
          <cell r="C1003">
            <v>1006</v>
          </cell>
        </row>
        <row r="1004">
          <cell r="C1004">
            <v>1007</v>
          </cell>
        </row>
        <row r="1005">
          <cell r="C1005">
            <v>1008</v>
          </cell>
        </row>
        <row r="1006">
          <cell r="C1006">
            <v>1009</v>
          </cell>
        </row>
        <row r="1007">
          <cell r="C1007">
            <v>1010</v>
          </cell>
        </row>
        <row r="1008">
          <cell r="C1008">
            <v>1011</v>
          </cell>
        </row>
        <row r="1009">
          <cell r="C1009">
            <v>1012</v>
          </cell>
        </row>
        <row r="1010">
          <cell r="C1010">
            <v>1013</v>
          </cell>
        </row>
        <row r="1011">
          <cell r="C1011">
            <v>1014</v>
          </cell>
        </row>
        <row r="1012">
          <cell r="C1012">
            <v>1015</v>
          </cell>
        </row>
        <row r="1013">
          <cell r="C1013">
            <v>1016</v>
          </cell>
        </row>
        <row r="1014">
          <cell r="C1014">
            <v>1017</v>
          </cell>
        </row>
        <row r="1015">
          <cell r="C1015">
            <v>1018</v>
          </cell>
        </row>
        <row r="1016">
          <cell r="C1016">
            <v>1019</v>
          </cell>
        </row>
        <row r="1017">
          <cell r="C1017">
            <v>1020</v>
          </cell>
        </row>
        <row r="1018">
          <cell r="C1018">
            <v>1021</v>
          </cell>
        </row>
        <row r="1019">
          <cell r="C1019">
            <v>1022</v>
          </cell>
        </row>
        <row r="1020">
          <cell r="C1020">
            <v>1023</v>
          </cell>
        </row>
        <row r="1021">
          <cell r="C1021">
            <v>1024</v>
          </cell>
        </row>
        <row r="1022">
          <cell r="C1022">
            <v>1025</v>
          </cell>
        </row>
        <row r="1023">
          <cell r="C1023">
            <v>1026</v>
          </cell>
        </row>
        <row r="1024">
          <cell r="C1024">
            <v>1027</v>
          </cell>
        </row>
        <row r="1025">
          <cell r="C1025">
            <v>1028</v>
          </cell>
        </row>
        <row r="1026">
          <cell r="C1026">
            <v>1029</v>
          </cell>
        </row>
        <row r="1027">
          <cell r="C1027">
            <v>1030</v>
          </cell>
        </row>
        <row r="1028">
          <cell r="C1028">
            <v>1031</v>
          </cell>
        </row>
        <row r="1029">
          <cell r="C1029">
            <v>1032</v>
          </cell>
        </row>
        <row r="1030">
          <cell r="C1030">
            <v>1033</v>
          </cell>
        </row>
        <row r="1031">
          <cell r="C1031">
            <v>1034</v>
          </cell>
        </row>
        <row r="1032">
          <cell r="C1032">
            <v>1035</v>
          </cell>
        </row>
        <row r="1033">
          <cell r="C1033">
            <v>1036</v>
          </cell>
        </row>
        <row r="1034">
          <cell r="C1034">
            <v>1037</v>
          </cell>
        </row>
        <row r="1035">
          <cell r="C1035">
            <v>1038</v>
          </cell>
        </row>
        <row r="1036">
          <cell r="C1036">
            <v>1039</v>
          </cell>
        </row>
        <row r="1037">
          <cell r="C1037">
            <v>1040</v>
          </cell>
        </row>
        <row r="1038">
          <cell r="C1038">
            <v>1041</v>
          </cell>
        </row>
        <row r="1039">
          <cell r="C1039">
            <v>1042</v>
          </cell>
        </row>
        <row r="1040">
          <cell r="C1040">
            <v>1043</v>
          </cell>
        </row>
        <row r="1041">
          <cell r="C1041">
            <v>1044</v>
          </cell>
        </row>
        <row r="1042">
          <cell r="C1042">
            <v>1045</v>
          </cell>
        </row>
        <row r="1043">
          <cell r="C1043">
            <v>1046</v>
          </cell>
        </row>
        <row r="1044">
          <cell r="C1044">
            <v>1047</v>
          </cell>
        </row>
        <row r="1045">
          <cell r="C1045">
            <v>1048</v>
          </cell>
        </row>
        <row r="1046">
          <cell r="C1046">
            <v>1049</v>
          </cell>
        </row>
        <row r="1047">
          <cell r="C1047">
            <v>1050</v>
          </cell>
        </row>
        <row r="1048">
          <cell r="C1048">
            <v>1051</v>
          </cell>
        </row>
        <row r="1049">
          <cell r="C1049">
            <v>1052</v>
          </cell>
        </row>
        <row r="1050">
          <cell r="C1050">
            <v>1053</v>
          </cell>
        </row>
        <row r="1051">
          <cell r="C1051">
            <v>1054</v>
          </cell>
        </row>
        <row r="1052">
          <cell r="C1052">
            <v>1055</v>
          </cell>
        </row>
        <row r="1053">
          <cell r="C1053">
            <v>1056</v>
          </cell>
        </row>
        <row r="1054">
          <cell r="C1054">
            <v>1057</v>
          </cell>
        </row>
        <row r="1055">
          <cell r="C1055">
            <v>1058</v>
          </cell>
        </row>
        <row r="1056">
          <cell r="C1056">
            <v>1059</v>
          </cell>
        </row>
        <row r="1057">
          <cell r="C1057">
            <v>1060</v>
          </cell>
        </row>
        <row r="1058">
          <cell r="C1058">
            <v>1061</v>
          </cell>
        </row>
        <row r="1059">
          <cell r="C1059">
            <v>1062</v>
          </cell>
        </row>
        <row r="1060">
          <cell r="C1060">
            <v>1063</v>
          </cell>
        </row>
        <row r="1061">
          <cell r="C1061">
            <v>1064</v>
          </cell>
        </row>
        <row r="1062">
          <cell r="C1062">
            <v>1065</v>
          </cell>
        </row>
        <row r="1063">
          <cell r="C1063">
            <v>1066</v>
          </cell>
        </row>
        <row r="1064">
          <cell r="C1064">
            <v>1067</v>
          </cell>
        </row>
        <row r="1065">
          <cell r="C1065">
            <v>1068</v>
          </cell>
        </row>
        <row r="1066">
          <cell r="C1066">
            <v>1069</v>
          </cell>
        </row>
        <row r="1067">
          <cell r="C1067">
            <v>1070</v>
          </cell>
        </row>
        <row r="1068">
          <cell r="C1068">
            <v>1071</v>
          </cell>
        </row>
        <row r="1069">
          <cell r="C1069">
            <v>1072</v>
          </cell>
        </row>
        <row r="1070">
          <cell r="C1070">
            <v>1073</v>
          </cell>
        </row>
        <row r="1071">
          <cell r="C1071">
            <v>1074</v>
          </cell>
        </row>
        <row r="1072">
          <cell r="C1072">
            <v>1075</v>
          </cell>
        </row>
        <row r="1073">
          <cell r="C1073">
            <v>1076</v>
          </cell>
        </row>
        <row r="1074">
          <cell r="C1074">
            <v>1077</v>
          </cell>
        </row>
        <row r="1075">
          <cell r="C1075">
            <v>1078</v>
          </cell>
        </row>
        <row r="1076">
          <cell r="C1076">
            <v>1079</v>
          </cell>
        </row>
        <row r="1077">
          <cell r="C1077">
            <v>1080</v>
          </cell>
        </row>
        <row r="1078">
          <cell r="C1078">
            <v>1081</v>
          </cell>
        </row>
        <row r="1079">
          <cell r="C1079">
            <v>1082</v>
          </cell>
        </row>
        <row r="1080">
          <cell r="C1080">
            <v>1083</v>
          </cell>
        </row>
        <row r="1081">
          <cell r="C1081">
            <v>1084</v>
          </cell>
        </row>
        <row r="1082">
          <cell r="C1082">
            <v>1085</v>
          </cell>
        </row>
        <row r="1083">
          <cell r="C1083">
            <v>1086</v>
          </cell>
        </row>
        <row r="1084">
          <cell r="C1084">
            <v>1087</v>
          </cell>
        </row>
        <row r="1085">
          <cell r="C1085">
            <v>1088</v>
          </cell>
        </row>
        <row r="1086">
          <cell r="C1086">
            <v>1089</v>
          </cell>
        </row>
        <row r="1087">
          <cell r="C1087">
            <v>1090</v>
          </cell>
        </row>
        <row r="1088">
          <cell r="C1088">
            <v>1091</v>
          </cell>
        </row>
        <row r="1089">
          <cell r="C1089">
            <v>1092</v>
          </cell>
        </row>
        <row r="1090">
          <cell r="C1090">
            <v>1093</v>
          </cell>
        </row>
        <row r="1091">
          <cell r="C1091">
            <v>1094</v>
          </cell>
        </row>
        <row r="1092">
          <cell r="C1092">
            <v>1095</v>
          </cell>
        </row>
        <row r="1093">
          <cell r="C1093">
            <v>1096</v>
          </cell>
        </row>
        <row r="1094">
          <cell r="C1094">
            <v>1097</v>
          </cell>
        </row>
        <row r="1095">
          <cell r="C1095">
            <v>1098</v>
          </cell>
        </row>
        <row r="1096">
          <cell r="C1096">
            <v>1099</v>
          </cell>
        </row>
        <row r="1097">
          <cell r="C1097">
            <v>1100</v>
          </cell>
        </row>
        <row r="1098">
          <cell r="C1098">
            <v>1101</v>
          </cell>
        </row>
        <row r="1099">
          <cell r="C1099">
            <v>1102</v>
          </cell>
        </row>
        <row r="1100">
          <cell r="C1100">
            <v>1103</v>
          </cell>
        </row>
        <row r="1101">
          <cell r="C1101">
            <v>1104</v>
          </cell>
        </row>
        <row r="1102">
          <cell r="C1102">
            <v>1105</v>
          </cell>
        </row>
        <row r="1103">
          <cell r="C1103">
            <v>1106</v>
          </cell>
        </row>
        <row r="1104">
          <cell r="C1104">
            <v>1107</v>
          </cell>
        </row>
        <row r="1105">
          <cell r="C1105">
            <v>1108</v>
          </cell>
        </row>
        <row r="1106">
          <cell r="C1106">
            <v>1109</v>
          </cell>
        </row>
        <row r="1107">
          <cell r="C1107">
            <v>1110</v>
          </cell>
        </row>
        <row r="1108">
          <cell r="C1108">
            <v>1111</v>
          </cell>
        </row>
        <row r="1109">
          <cell r="C1109">
            <v>1112</v>
          </cell>
        </row>
        <row r="1110">
          <cell r="C1110">
            <v>1113</v>
          </cell>
        </row>
        <row r="1111">
          <cell r="C1111">
            <v>1114</v>
          </cell>
        </row>
        <row r="1112">
          <cell r="C1112">
            <v>1115</v>
          </cell>
        </row>
        <row r="1113">
          <cell r="C1113">
            <v>1116</v>
          </cell>
        </row>
        <row r="1114">
          <cell r="C1114">
            <v>1117</v>
          </cell>
        </row>
        <row r="1115">
          <cell r="C1115">
            <v>1118</v>
          </cell>
        </row>
        <row r="1116">
          <cell r="C1116">
            <v>1119</v>
          </cell>
        </row>
        <row r="1117">
          <cell r="C1117">
            <v>1120</v>
          </cell>
        </row>
        <row r="1118">
          <cell r="C1118">
            <v>1121</v>
          </cell>
        </row>
        <row r="1119">
          <cell r="C1119">
            <v>1122</v>
          </cell>
        </row>
        <row r="1120">
          <cell r="C1120">
            <v>1123</v>
          </cell>
        </row>
        <row r="1121">
          <cell r="C1121">
            <v>1124</v>
          </cell>
        </row>
        <row r="1122">
          <cell r="C1122">
            <v>1125</v>
          </cell>
        </row>
        <row r="1123">
          <cell r="C1123">
            <v>1126</v>
          </cell>
        </row>
        <row r="1124">
          <cell r="C1124">
            <v>1127</v>
          </cell>
        </row>
        <row r="1125">
          <cell r="C1125">
            <v>1128</v>
          </cell>
        </row>
        <row r="1126">
          <cell r="C1126">
            <v>1129</v>
          </cell>
        </row>
        <row r="1127">
          <cell r="C1127">
            <v>1130</v>
          </cell>
        </row>
        <row r="1128">
          <cell r="C1128">
            <v>1131</v>
          </cell>
        </row>
        <row r="1129">
          <cell r="C1129">
            <v>1132</v>
          </cell>
        </row>
        <row r="1130">
          <cell r="C1130">
            <v>1133</v>
          </cell>
        </row>
        <row r="1131">
          <cell r="C1131">
            <v>1134</v>
          </cell>
        </row>
        <row r="1132">
          <cell r="C1132">
            <v>1135</v>
          </cell>
        </row>
        <row r="1133">
          <cell r="C1133">
            <v>1136</v>
          </cell>
        </row>
        <row r="1134">
          <cell r="C1134">
            <v>1137</v>
          </cell>
        </row>
        <row r="1135">
          <cell r="C1135">
            <v>1138</v>
          </cell>
        </row>
        <row r="1136">
          <cell r="C1136">
            <v>1139</v>
          </cell>
        </row>
        <row r="1137">
          <cell r="C1137">
            <v>1140</v>
          </cell>
        </row>
        <row r="1138">
          <cell r="C1138">
            <v>1141</v>
          </cell>
        </row>
        <row r="1139">
          <cell r="C1139">
            <v>1142</v>
          </cell>
        </row>
        <row r="1140">
          <cell r="C1140">
            <v>1143</v>
          </cell>
        </row>
        <row r="1141">
          <cell r="C1141">
            <v>1144</v>
          </cell>
        </row>
        <row r="1142">
          <cell r="C1142">
            <v>1145</v>
          </cell>
        </row>
        <row r="1143">
          <cell r="C1143">
            <v>1146</v>
          </cell>
        </row>
        <row r="1144">
          <cell r="C1144">
            <v>1147</v>
          </cell>
        </row>
        <row r="1145">
          <cell r="C1145">
            <v>1148</v>
          </cell>
        </row>
        <row r="1146">
          <cell r="C1146">
            <v>1149</v>
          </cell>
        </row>
        <row r="1147">
          <cell r="C1147">
            <v>1150</v>
          </cell>
        </row>
        <row r="1148">
          <cell r="C1148">
            <v>1151</v>
          </cell>
        </row>
        <row r="1149">
          <cell r="C1149">
            <v>1152</v>
          </cell>
        </row>
        <row r="1150">
          <cell r="C1150">
            <v>1153</v>
          </cell>
        </row>
        <row r="1151">
          <cell r="C1151">
            <v>1154</v>
          </cell>
        </row>
        <row r="1152">
          <cell r="C1152">
            <v>1155</v>
          </cell>
        </row>
        <row r="1153">
          <cell r="C1153">
            <v>1156</v>
          </cell>
        </row>
        <row r="1154">
          <cell r="C1154">
            <v>1157</v>
          </cell>
        </row>
        <row r="1155">
          <cell r="C1155">
            <v>1158</v>
          </cell>
        </row>
        <row r="1156">
          <cell r="C1156">
            <v>1159</v>
          </cell>
        </row>
        <row r="1157">
          <cell r="C1157">
            <v>1160</v>
          </cell>
        </row>
        <row r="1158">
          <cell r="C1158">
            <v>1161</v>
          </cell>
        </row>
        <row r="1159">
          <cell r="C1159">
            <v>1162</v>
          </cell>
        </row>
        <row r="1160">
          <cell r="C1160">
            <v>1163</v>
          </cell>
        </row>
        <row r="1161">
          <cell r="C1161">
            <v>1164</v>
          </cell>
        </row>
        <row r="1162">
          <cell r="C1162">
            <v>1165</v>
          </cell>
        </row>
        <row r="1163">
          <cell r="C1163">
            <v>1166</v>
          </cell>
        </row>
        <row r="1164">
          <cell r="C1164">
            <v>1167</v>
          </cell>
        </row>
        <row r="1165">
          <cell r="C1165">
            <v>1168</v>
          </cell>
        </row>
        <row r="1166">
          <cell r="C1166">
            <v>1169</v>
          </cell>
        </row>
        <row r="1167">
          <cell r="C1167">
            <v>1170</v>
          </cell>
        </row>
        <row r="1168">
          <cell r="C1168">
            <v>1171</v>
          </cell>
        </row>
        <row r="1169">
          <cell r="C1169">
            <v>1172</v>
          </cell>
        </row>
        <row r="1170">
          <cell r="C1170">
            <v>1173</v>
          </cell>
        </row>
        <row r="1171">
          <cell r="C1171">
            <v>1174</v>
          </cell>
        </row>
        <row r="1172">
          <cell r="C1172">
            <v>1175</v>
          </cell>
        </row>
        <row r="1173">
          <cell r="C1173">
            <v>1176</v>
          </cell>
        </row>
        <row r="1174">
          <cell r="C1174">
            <v>1177</v>
          </cell>
        </row>
        <row r="1175">
          <cell r="C1175">
            <v>1178</v>
          </cell>
        </row>
        <row r="1176">
          <cell r="C1176">
            <v>1179</v>
          </cell>
        </row>
        <row r="1177">
          <cell r="C1177">
            <v>1180</v>
          </cell>
        </row>
        <row r="1178">
          <cell r="C1178">
            <v>1181</v>
          </cell>
        </row>
        <row r="1179">
          <cell r="C1179">
            <v>1182</v>
          </cell>
        </row>
        <row r="1180">
          <cell r="C1180">
            <v>1183</v>
          </cell>
        </row>
        <row r="1181">
          <cell r="C1181">
            <v>1184</v>
          </cell>
        </row>
        <row r="1182">
          <cell r="C1182">
            <v>1185</v>
          </cell>
        </row>
        <row r="1183">
          <cell r="C1183">
            <v>1186</v>
          </cell>
        </row>
        <row r="1184">
          <cell r="C1184">
            <v>1187</v>
          </cell>
        </row>
        <row r="1185">
          <cell r="C1185">
            <v>1188</v>
          </cell>
        </row>
        <row r="1186">
          <cell r="C1186">
            <v>1189</v>
          </cell>
        </row>
        <row r="1187">
          <cell r="C1187">
            <v>1190</v>
          </cell>
        </row>
        <row r="1188">
          <cell r="C1188">
            <v>1191</v>
          </cell>
        </row>
        <row r="1189">
          <cell r="C1189">
            <v>1192</v>
          </cell>
        </row>
        <row r="1190">
          <cell r="C1190">
            <v>1193</v>
          </cell>
        </row>
        <row r="1191">
          <cell r="C1191">
            <v>1194</v>
          </cell>
        </row>
        <row r="1192">
          <cell r="C1192">
            <v>1195</v>
          </cell>
        </row>
        <row r="1193">
          <cell r="C1193">
            <v>1196</v>
          </cell>
        </row>
        <row r="1194">
          <cell r="C1194">
            <v>1197</v>
          </cell>
        </row>
        <row r="1195">
          <cell r="C1195">
            <v>1198</v>
          </cell>
        </row>
        <row r="1196">
          <cell r="C1196">
            <v>1199</v>
          </cell>
        </row>
        <row r="1197">
          <cell r="C1197">
            <v>1200</v>
          </cell>
        </row>
        <row r="1198">
          <cell r="C1198">
            <v>1201</v>
          </cell>
        </row>
        <row r="1199">
          <cell r="C1199">
            <v>1202</v>
          </cell>
        </row>
        <row r="1200">
          <cell r="C1200">
            <v>1203</v>
          </cell>
        </row>
        <row r="1201">
          <cell r="C1201">
            <v>1204</v>
          </cell>
        </row>
        <row r="1202">
          <cell r="C1202">
            <v>1205</v>
          </cell>
        </row>
        <row r="1203">
          <cell r="C1203">
            <v>1206</v>
          </cell>
        </row>
        <row r="1204">
          <cell r="C1204">
            <v>1207</v>
          </cell>
        </row>
        <row r="1205">
          <cell r="C1205">
            <v>1208</v>
          </cell>
        </row>
        <row r="1206">
          <cell r="C1206">
            <v>1209</v>
          </cell>
        </row>
        <row r="1207">
          <cell r="C1207">
            <v>1210</v>
          </cell>
        </row>
        <row r="1208">
          <cell r="C1208">
            <v>1211</v>
          </cell>
        </row>
        <row r="1209">
          <cell r="C1209">
            <v>1212</v>
          </cell>
        </row>
        <row r="1210">
          <cell r="C1210">
            <v>1213</v>
          </cell>
        </row>
        <row r="1211">
          <cell r="C1211">
            <v>1214</v>
          </cell>
        </row>
        <row r="1212">
          <cell r="C1212">
            <v>1215</v>
          </cell>
        </row>
        <row r="1213">
          <cell r="C1213">
            <v>1216</v>
          </cell>
        </row>
        <row r="1214">
          <cell r="C1214">
            <v>1217</v>
          </cell>
        </row>
        <row r="1215">
          <cell r="C1215">
            <v>1218</v>
          </cell>
        </row>
        <row r="1216">
          <cell r="C1216">
            <v>1219</v>
          </cell>
        </row>
        <row r="1217">
          <cell r="C1217">
            <v>1220</v>
          </cell>
        </row>
        <row r="1218">
          <cell r="C1218">
            <v>1221</v>
          </cell>
        </row>
        <row r="1219">
          <cell r="C1219">
            <v>1222</v>
          </cell>
        </row>
        <row r="1220">
          <cell r="C1220">
            <v>1223</v>
          </cell>
        </row>
        <row r="1221">
          <cell r="C1221">
            <v>1224</v>
          </cell>
        </row>
        <row r="1222">
          <cell r="C1222">
            <v>1225</v>
          </cell>
        </row>
        <row r="1223">
          <cell r="C1223">
            <v>1226</v>
          </cell>
        </row>
        <row r="1224">
          <cell r="C1224">
            <v>1227</v>
          </cell>
        </row>
        <row r="1225">
          <cell r="C1225">
            <v>1228</v>
          </cell>
        </row>
        <row r="1226">
          <cell r="C1226">
            <v>1229</v>
          </cell>
        </row>
        <row r="1227">
          <cell r="C1227">
            <v>1230</v>
          </cell>
        </row>
        <row r="1228">
          <cell r="C1228">
            <v>1231</v>
          </cell>
        </row>
        <row r="1229">
          <cell r="C1229">
            <v>1232</v>
          </cell>
        </row>
        <row r="1230">
          <cell r="C1230">
            <v>1233</v>
          </cell>
        </row>
        <row r="1231">
          <cell r="C1231">
            <v>1234</v>
          </cell>
        </row>
        <row r="1232">
          <cell r="C1232">
            <v>1235</v>
          </cell>
        </row>
        <row r="1233">
          <cell r="C1233">
            <v>1236</v>
          </cell>
        </row>
        <row r="1234">
          <cell r="C1234">
            <v>1237</v>
          </cell>
        </row>
        <row r="1235">
          <cell r="C1235">
            <v>1238</v>
          </cell>
        </row>
        <row r="1236">
          <cell r="C1236">
            <v>1239</v>
          </cell>
        </row>
        <row r="1237">
          <cell r="C1237">
            <v>1240</v>
          </cell>
        </row>
        <row r="1238">
          <cell r="C1238">
            <v>1241</v>
          </cell>
        </row>
        <row r="1239">
          <cell r="C1239">
            <v>1242</v>
          </cell>
        </row>
        <row r="1240">
          <cell r="C1240">
            <v>1243</v>
          </cell>
        </row>
        <row r="1241">
          <cell r="C1241">
            <v>1244</v>
          </cell>
        </row>
        <row r="1242">
          <cell r="C1242">
            <v>1245</v>
          </cell>
        </row>
        <row r="1243">
          <cell r="C1243">
            <v>1246</v>
          </cell>
        </row>
        <row r="1244">
          <cell r="C1244">
            <v>1248</v>
          </cell>
        </row>
        <row r="1245">
          <cell r="C1245">
            <v>1249</v>
          </cell>
        </row>
        <row r="1246">
          <cell r="C1246">
            <v>1250</v>
          </cell>
        </row>
        <row r="1247">
          <cell r="C1247">
            <v>1251</v>
          </cell>
        </row>
        <row r="1248">
          <cell r="C1248">
            <v>1252</v>
          </cell>
        </row>
        <row r="1249">
          <cell r="C1249">
            <v>1253</v>
          </cell>
        </row>
        <row r="1250">
          <cell r="C1250">
            <v>1254</v>
          </cell>
        </row>
        <row r="1251">
          <cell r="C1251">
            <v>1255</v>
          </cell>
        </row>
        <row r="1252">
          <cell r="C1252">
            <v>1256</v>
          </cell>
        </row>
        <row r="1253">
          <cell r="C1253">
            <v>1257</v>
          </cell>
        </row>
        <row r="1254">
          <cell r="C1254">
            <v>1258</v>
          </cell>
        </row>
        <row r="1255">
          <cell r="C1255">
            <v>1259</v>
          </cell>
        </row>
        <row r="1256">
          <cell r="C1256">
            <v>1260</v>
          </cell>
        </row>
        <row r="1257">
          <cell r="C1257">
            <v>1261</v>
          </cell>
        </row>
        <row r="1258">
          <cell r="C1258">
            <v>1262</v>
          </cell>
        </row>
        <row r="1259">
          <cell r="C1259">
            <v>1263</v>
          </cell>
        </row>
        <row r="1260">
          <cell r="C1260">
            <v>1264</v>
          </cell>
        </row>
        <row r="1261">
          <cell r="C1261">
            <v>1265</v>
          </cell>
        </row>
        <row r="1262">
          <cell r="C1262">
            <v>1266</v>
          </cell>
        </row>
        <row r="1263">
          <cell r="C1263">
            <v>1267</v>
          </cell>
        </row>
        <row r="1264">
          <cell r="C1264">
            <v>1268</v>
          </cell>
        </row>
        <row r="1265">
          <cell r="C1265">
            <v>1269</v>
          </cell>
        </row>
        <row r="1266">
          <cell r="C1266">
            <v>1270</v>
          </cell>
        </row>
        <row r="1267">
          <cell r="C1267">
            <v>1271</v>
          </cell>
        </row>
        <row r="1268">
          <cell r="C1268">
            <v>1272</v>
          </cell>
        </row>
        <row r="1269">
          <cell r="C1269">
            <v>1273</v>
          </cell>
        </row>
        <row r="1270">
          <cell r="C1270">
            <v>1274</v>
          </cell>
        </row>
        <row r="1271">
          <cell r="C1271">
            <v>1275</v>
          </cell>
        </row>
        <row r="1272">
          <cell r="C1272">
            <v>1276</v>
          </cell>
        </row>
        <row r="1273">
          <cell r="C1273">
            <v>1277</v>
          </cell>
        </row>
        <row r="1274">
          <cell r="C1274">
            <v>1278</v>
          </cell>
        </row>
        <row r="1275">
          <cell r="C1275">
            <v>1279</v>
          </cell>
        </row>
        <row r="1276">
          <cell r="C1276">
            <v>1280</v>
          </cell>
        </row>
        <row r="1277">
          <cell r="C1277">
            <v>1281</v>
          </cell>
        </row>
        <row r="1278">
          <cell r="C1278">
            <v>1282</v>
          </cell>
        </row>
        <row r="1279">
          <cell r="C1279">
            <v>1283</v>
          </cell>
        </row>
        <row r="1280">
          <cell r="C1280">
            <v>1284</v>
          </cell>
        </row>
        <row r="1281">
          <cell r="C1281">
            <v>1285</v>
          </cell>
        </row>
        <row r="1282">
          <cell r="C1282">
            <v>1286</v>
          </cell>
        </row>
        <row r="1283">
          <cell r="C1283">
            <v>1287</v>
          </cell>
        </row>
        <row r="1284">
          <cell r="C1284">
            <v>1288</v>
          </cell>
        </row>
        <row r="1285">
          <cell r="C1285">
            <v>1289</v>
          </cell>
        </row>
        <row r="1286">
          <cell r="C1286">
            <v>1290</v>
          </cell>
        </row>
        <row r="1287">
          <cell r="C1287">
            <v>1291</v>
          </cell>
        </row>
        <row r="1288">
          <cell r="C1288">
            <v>1292</v>
          </cell>
        </row>
        <row r="1289">
          <cell r="C1289">
            <v>1293</v>
          </cell>
        </row>
        <row r="1290">
          <cell r="C1290">
            <v>1294</v>
          </cell>
        </row>
        <row r="1291">
          <cell r="C1291">
            <v>1295</v>
          </cell>
        </row>
        <row r="1292">
          <cell r="C1292">
            <v>1296</v>
          </cell>
        </row>
        <row r="1293">
          <cell r="C1293">
            <v>1297</v>
          </cell>
        </row>
        <row r="1294">
          <cell r="C1294">
            <v>1298</v>
          </cell>
        </row>
        <row r="1295">
          <cell r="C1295">
            <v>1299</v>
          </cell>
        </row>
        <row r="1296">
          <cell r="C1296">
            <v>1300</v>
          </cell>
        </row>
        <row r="1297">
          <cell r="C1297">
            <v>1301</v>
          </cell>
        </row>
        <row r="1298">
          <cell r="C1298">
            <v>1302</v>
          </cell>
        </row>
        <row r="1299">
          <cell r="C1299">
            <v>1303</v>
          </cell>
        </row>
        <row r="1300">
          <cell r="C1300">
            <v>1304</v>
          </cell>
        </row>
        <row r="1301">
          <cell r="C1301">
            <v>1305</v>
          </cell>
        </row>
        <row r="1302">
          <cell r="C1302">
            <v>1306</v>
          </cell>
        </row>
        <row r="1303">
          <cell r="C1303">
            <v>1307</v>
          </cell>
        </row>
        <row r="1304">
          <cell r="C1304">
            <v>1308</v>
          </cell>
        </row>
        <row r="1305">
          <cell r="C1305">
            <v>1309</v>
          </cell>
        </row>
        <row r="1306">
          <cell r="C1306">
            <v>1310</v>
          </cell>
        </row>
        <row r="1307">
          <cell r="C1307">
            <v>1311</v>
          </cell>
        </row>
        <row r="1308">
          <cell r="C1308">
            <v>1312</v>
          </cell>
        </row>
        <row r="1309">
          <cell r="C1309">
            <v>1313</v>
          </cell>
        </row>
        <row r="1310">
          <cell r="C1310">
            <v>1314</v>
          </cell>
        </row>
        <row r="1311">
          <cell r="C1311">
            <v>1315</v>
          </cell>
        </row>
        <row r="1312">
          <cell r="C1312">
            <v>1316</v>
          </cell>
        </row>
        <row r="1313">
          <cell r="C1313">
            <v>1317</v>
          </cell>
        </row>
        <row r="1314">
          <cell r="C1314">
            <v>1318</v>
          </cell>
        </row>
        <row r="1315">
          <cell r="C1315">
            <v>1319</v>
          </cell>
        </row>
        <row r="1316">
          <cell r="C1316">
            <v>1320</v>
          </cell>
        </row>
        <row r="1317">
          <cell r="C1317">
            <v>1321</v>
          </cell>
        </row>
        <row r="1318">
          <cell r="C1318">
            <v>1322</v>
          </cell>
        </row>
        <row r="1319">
          <cell r="C1319">
            <v>1323</v>
          </cell>
        </row>
        <row r="1320">
          <cell r="C1320">
            <v>1324</v>
          </cell>
        </row>
        <row r="1321">
          <cell r="C1321">
            <v>1325</v>
          </cell>
        </row>
        <row r="1322">
          <cell r="C1322">
            <v>1326</v>
          </cell>
        </row>
        <row r="1323">
          <cell r="C1323">
            <v>1327</v>
          </cell>
        </row>
        <row r="1324">
          <cell r="C1324">
            <v>1328</v>
          </cell>
        </row>
        <row r="1325">
          <cell r="C1325">
            <v>1329</v>
          </cell>
        </row>
        <row r="1326">
          <cell r="C1326">
            <v>1330</v>
          </cell>
        </row>
        <row r="1327">
          <cell r="C1327">
            <v>1331</v>
          </cell>
        </row>
        <row r="1328">
          <cell r="C1328">
            <v>1332</v>
          </cell>
        </row>
        <row r="1329">
          <cell r="C1329">
            <v>1333</v>
          </cell>
        </row>
        <row r="1330">
          <cell r="C1330">
            <v>1334</v>
          </cell>
        </row>
        <row r="1331">
          <cell r="C1331">
            <v>1335</v>
          </cell>
        </row>
        <row r="1332">
          <cell r="C1332">
            <v>1336</v>
          </cell>
        </row>
        <row r="1333">
          <cell r="C1333">
            <v>1337</v>
          </cell>
        </row>
        <row r="1334">
          <cell r="C1334">
            <v>1338</v>
          </cell>
        </row>
        <row r="1335">
          <cell r="C1335">
            <v>1339</v>
          </cell>
        </row>
        <row r="1336">
          <cell r="C1336">
            <v>1340</v>
          </cell>
        </row>
        <row r="1337">
          <cell r="C1337">
            <v>1341</v>
          </cell>
        </row>
        <row r="1338">
          <cell r="C1338">
            <v>1342</v>
          </cell>
        </row>
        <row r="1339">
          <cell r="C1339">
            <v>1343</v>
          </cell>
        </row>
        <row r="1340">
          <cell r="C1340">
            <v>1344</v>
          </cell>
        </row>
        <row r="1341">
          <cell r="C1341">
            <v>1345</v>
          </cell>
        </row>
        <row r="1342">
          <cell r="C1342">
            <v>1346</v>
          </cell>
        </row>
        <row r="1343">
          <cell r="C1343">
            <v>1347</v>
          </cell>
        </row>
        <row r="1344">
          <cell r="C1344">
            <v>1348</v>
          </cell>
        </row>
        <row r="1345">
          <cell r="C1345">
            <v>1349</v>
          </cell>
        </row>
        <row r="1346">
          <cell r="C1346">
            <v>1350</v>
          </cell>
        </row>
        <row r="1347">
          <cell r="C1347">
            <v>1351</v>
          </cell>
        </row>
        <row r="1348">
          <cell r="C1348">
            <v>1352</v>
          </cell>
        </row>
        <row r="1349">
          <cell r="C1349">
            <v>1353</v>
          </cell>
        </row>
        <row r="1350">
          <cell r="C1350">
            <v>1354</v>
          </cell>
        </row>
        <row r="1351">
          <cell r="C1351">
            <v>1355</v>
          </cell>
        </row>
        <row r="1352">
          <cell r="C1352">
            <v>1356</v>
          </cell>
        </row>
        <row r="1353">
          <cell r="C1353">
            <v>1357</v>
          </cell>
        </row>
        <row r="1354">
          <cell r="C1354">
            <v>1358</v>
          </cell>
        </row>
        <row r="1355">
          <cell r="C1355">
            <v>1359</v>
          </cell>
        </row>
        <row r="1356">
          <cell r="C1356">
            <v>1360</v>
          </cell>
        </row>
        <row r="1357">
          <cell r="C1357">
            <v>1361</v>
          </cell>
        </row>
        <row r="1358">
          <cell r="C1358">
            <v>1362</v>
          </cell>
        </row>
        <row r="1359">
          <cell r="C1359">
            <v>1363</v>
          </cell>
        </row>
        <row r="1360">
          <cell r="C1360">
            <v>1364</v>
          </cell>
        </row>
        <row r="1361">
          <cell r="C1361">
            <v>1365</v>
          </cell>
        </row>
        <row r="1362">
          <cell r="C1362">
            <v>1366</v>
          </cell>
        </row>
        <row r="1363">
          <cell r="C1363">
            <v>1367</v>
          </cell>
        </row>
        <row r="1364">
          <cell r="C1364">
            <v>1368</v>
          </cell>
        </row>
        <row r="1365">
          <cell r="C1365">
            <v>1369</v>
          </cell>
        </row>
        <row r="1366">
          <cell r="C1366">
            <v>1370</v>
          </cell>
        </row>
        <row r="1367">
          <cell r="C1367">
            <v>1371</v>
          </cell>
        </row>
        <row r="1368">
          <cell r="C1368">
            <v>1372</v>
          </cell>
        </row>
        <row r="1369">
          <cell r="C1369">
            <v>1373</v>
          </cell>
        </row>
        <row r="1370">
          <cell r="C1370">
            <v>1374</v>
          </cell>
        </row>
        <row r="1371">
          <cell r="C1371">
            <v>1375</v>
          </cell>
        </row>
        <row r="1372">
          <cell r="C1372">
            <v>1376</v>
          </cell>
        </row>
        <row r="1373">
          <cell r="C1373">
            <v>1377</v>
          </cell>
        </row>
        <row r="1374">
          <cell r="C1374">
            <v>1378</v>
          </cell>
        </row>
        <row r="1375">
          <cell r="C1375">
            <v>1379</v>
          </cell>
        </row>
        <row r="1376">
          <cell r="C1376">
            <v>1380</v>
          </cell>
        </row>
        <row r="1377">
          <cell r="C1377">
            <v>1381</v>
          </cell>
        </row>
        <row r="1378">
          <cell r="C1378">
            <v>1382</v>
          </cell>
        </row>
        <row r="1379">
          <cell r="C1379">
            <v>1383</v>
          </cell>
        </row>
        <row r="1380">
          <cell r="C1380">
            <v>1384</v>
          </cell>
        </row>
        <row r="1381">
          <cell r="C1381">
            <v>1385</v>
          </cell>
        </row>
        <row r="1382">
          <cell r="C1382">
            <v>1386</v>
          </cell>
        </row>
        <row r="1383">
          <cell r="C1383">
            <v>1387</v>
          </cell>
        </row>
        <row r="1384">
          <cell r="C1384">
            <v>1388</v>
          </cell>
        </row>
        <row r="1385">
          <cell r="C1385">
            <v>1389</v>
          </cell>
        </row>
        <row r="1386">
          <cell r="C1386">
            <v>1390</v>
          </cell>
        </row>
        <row r="1387">
          <cell r="C1387">
            <v>1391</v>
          </cell>
        </row>
        <row r="1388">
          <cell r="C1388">
            <v>1392</v>
          </cell>
        </row>
        <row r="1389">
          <cell r="C1389">
            <v>1393</v>
          </cell>
        </row>
        <row r="1390">
          <cell r="C1390">
            <v>1394</v>
          </cell>
        </row>
        <row r="1391">
          <cell r="C1391">
            <v>1395</v>
          </cell>
        </row>
        <row r="1392">
          <cell r="C1392">
            <v>1396</v>
          </cell>
        </row>
        <row r="1393">
          <cell r="C1393">
            <v>1397</v>
          </cell>
        </row>
        <row r="1394">
          <cell r="C1394">
            <v>1398</v>
          </cell>
        </row>
        <row r="1395">
          <cell r="C1395">
            <v>1399</v>
          </cell>
        </row>
        <row r="1396">
          <cell r="C1396">
            <v>1400</v>
          </cell>
        </row>
        <row r="1397">
          <cell r="C1397">
            <v>1401</v>
          </cell>
        </row>
        <row r="1398">
          <cell r="C1398">
            <v>1402</v>
          </cell>
        </row>
        <row r="1399">
          <cell r="C1399">
            <v>1403</v>
          </cell>
        </row>
        <row r="1400">
          <cell r="C1400">
            <v>1404</v>
          </cell>
        </row>
        <row r="1401">
          <cell r="C1401">
            <v>1405</v>
          </cell>
        </row>
        <row r="1402">
          <cell r="C1402">
            <v>1406</v>
          </cell>
        </row>
        <row r="1403">
          <cell r="C1403">
            <v>1407</v>
          </cell>
        </row>
        <row r="1404">
          <cell r="C1404">
            <v>1408</v>
          </cell>
        </row>
        <row r="1405">
          <cell r="C1405">
            <v>1409</v>
          </cell>
        </row>
        <row r="1406">
          <cell r="C1406">
            <v>1410</v>
          </cell>
        </row>
        <row r="1407">
          <cell r="C1407">
            <v>1411</v>
          </cell>
        </row>
        <row r="1408">
          <cell r="C1408">
            <v>1412</v>
          </cell>
        </row>
        <row r="1409">
          <cell r="C1409">
            <v>1413</v>
          </cell>
        </row>
        <row r="1410">
          <cell r="C1410">
            <v>1414</v>
          </cell>
        </row>
        <row r="1411">
          <cell r="C1411">
            <v>1415</v>
          </cell>
        </row>
        <row r="1412">
          <cell r="C1412">
            <v>1416</v>
          </cell>
        </row>
        <row r="1413">
          <cell r="C1413">
            <v>1417</v>
          </cell>
        </row>
        <row r="1414">
          <cell r="C1414">
            <v>1418</v>
          </cell>
        </row>
        <row r="1415">
          <cell r="C1415">
            <v>1419</v>
          </cell>
        </row>
        <row r="1416">
          <cell r="C1416">
            <v>1420</v>
          </cell>
        </row>
        <row r="1417">
          <cell r="C1417">
            <v>1421</v>
          </cell>
        </row>
        <row r="1418">
          <cell r="C1418">
            <v>1422</v>
          </cell>
        </row>
        <row r="1419">
          <cell r="C1419">
            <v>1423</v>
          </cell>
        </row>
        <row r="1420">
          <cell r="C1420">
            <v>1424</v>
          </cell>
        </row>
        <row r="1421">
          <cell r="C1421">
            <v>1425</v>
          </cell>
        </row>
        <row r="1422">
          <cell r="C1422">
            <v>1426</v>
          </cell>
        </row>
        <row r="1423">
          <cell r="C1423">
            <v>1427</v>
          </cell>
        </row>
        <row r="1424">
          <cell r="C1424">
            <v>1428</v>
          </cell>
        </row>
        <row r="1425">
          <cell r="C1425">
            <v>1429</v>
          </cell>
        </row>
        <row r="1426">
          <cell r="C1426">
            <v>1430</v>
          </cell>
        </row>
        <row r="1427">
          <cell r="C1427">
            <v>1431</v>
          </cell>
        </row>
        <row r="1428">
          <cell r="C1428">
            <v>1432</v>
          </cell>
        </row>
        <row r="1429">
          <cell r="C1429">
            <v>1433</v>
          </cell>
        </row>
        <row r="1430">
          <cell r="C1430">
            <v>1434</v>
          </cell>
        </row>
        <row r="1431">
          <cell r="C1431">
            <v>1435</v>
          </cell>
        </row>
        <row r="1432">
          <cell r="C1432">
            <v>1436</v>
          </cell>
        </row>
        <row r="1433">
          <cell r="C1433">
            <v>1437</v>
          </cell>
        </row>
        <row r="1434">
          <cell r="C1434">
            <v>1438</v>
          </cell>
        </row>
        <row r="1435">
          <cell r="C1435">
            <v>1439</v>
          </cell>
        </row>
        <row r="1436">
          <cell r="C1436">
            <v>1440</v>
          </cell>
        </row>
        <row r="1437">
          <cell r="C1437">
            <v>1441</v>
          </cell>
        </row>
        <row r="1438">
          <cell r="C1438">
            <v>1442</v>
          </cell>
        </row>
        <row r="1439">
          <cell r="C1439">
            <v>1443</v>
          </cell>
        </row>
        <row r="1440">
          <cell r="C1440">
            <v>1444</v>
          </cell>
        </row>
        <row r="1441">
          <cell r="C1441">
            <v>1445</v>
          </cell>
        </row>
        <row r="1442">
          <cell r="C1442">
            <v>1447</v>
          </cell>
        </row>
        <row r="1443">
          <cell r="C1443">
            <v>1448</v>
          </cell>
        </row>
        <row r="1444">
          <cell r="C1444">
            <v>1449</v>
          </cell>
        </row>
        <row r="1445">
          <cell r="C1445">
            <v>1450</v>
          </cell>
        </row>
        <row r="1446">
          <cell r="C1446">
            <v>1451</v>
          </cell>
        </row>
        <row r="1447">
          <cell r="C1447">
            <v>1452</v>
          </cell>
        </row>
        <row r="1448">
          <cell r="C1448">
            <v>1453</v>
          </cell>
        </row>
        <row r="1449">
          <cell r="C1449">
            <v>1454</v>
          </cell>
        </row>
        <row r="1450">
          <cell r="C1450">
            <v>1455</v>
          </cell>
        </row>
        <row r="1451">
          <cell r="C1451">
            <v>1456</v>
          </cell>
        </row>
        <row r="1452">
          <cell r="C1452">
            <v>1457</v>
          </cell>
        </row>
        <row r="1453">
          <cell r="C1453">
            <v>1458</v>
          </cell>
        </row>
        <row r="1454">
          <cell r="C1454">
            <v>1459</v>
          </cell>
        </row>
        <row r="1455">
          <cell r="C1455">
            <v>1460</v>
          </cell>
        </row>
        <row r="1456">
          <cell r="C1456">
            <v>1461</v>
          </cell>
        </row>
        <row r="1457">
          <cell r="C1457">
            <v>1462</v>
          </cell>
        </row>
        <row r="1458">
          <cell r="C1458">
            <v>1463</v>
          </cell>
        </row>
        <row r="1459">
          <cell r="C1459">
            <v>1464</v>
          </cell>
        </row>
        <row r="1460">
          <cell r="C1460">
            <v>1465</v>
          </cell>
        </row>
        <row r="1461">
          <cell r="C1461">
            <v>1466</v>
          </cell>
        </row>
        <row r="1462">
          <cell r="C1462">
            <v>1467</v>
          </cell>
        </row>
        <row r="1463">
          <cell r="C1463">
            <v>1468</v>
          </cell>
        </row>
        <row r="1464">
          <cell r="C1464">
            <v>1469</v>
          </cell>
        </row>
        <row r="1465">
          <cell r="C1465">
            <v>1470</v>
          </cell>
        </row>
        <row r="1466">
          <cell r="C1466">
            <v>1471</v>
          </cell>
        </row>
        <row r="1467">
          <cell r="C1467">
            <v>1472</v>
          </cell>
        </row>
        <row r="1468">
          <cell r="C1468">
            <v>1473</v>
          </cell>
        </row>
        <row r="1469">
          <cell r="C1469">
            <v>1474</v>
          </cell>
        </row>
        <row r="1470">
          <cell r="C1470">
            <v>1475</v>
          </cell>
        </row>
        <row r="1471">
          <cell r="C1471">
            <v>1476</v>
          </cell>
        </row>
        <row r="1472">
          <cell r="C1472">
            <v>1477</v>
          </cell>
        </row>
        <row r="1473">
          <cell r="C1473">
            <v>1478</v>
          </cell>
        </row>
        <row r="1474">
          <cell r="C1474">
            <v>1479</v>
          </cell>
        </row>
        <row r="1475">
          <cell r="C1475">
            <v>1480</v>
          </cell>
        </row>
        <row r="1476">
          <cell r="C1476">
            <v>1481</v>
          </cell>
        </row>
        <row r="1477">
          <cell r="C1477">
            <v>1482</v>
          </cell>
        </row>
        <row r="1478">
          <cell r="C1478">
            <v>1483</v>
          </cell>
        </row>
        <row r="1479">
          <cell r="C1479">
            <v>1484</v>
          </cell>
        </row>
        <row r="1480">
          <cell r="C1480">
            <v>1485</v>
          </cell>
        </row>
        <row r="1481">
          <cell r="C1481">
            <v>1486</v>
          </cell>
        </row>
        <row r="1482">
          <cell r="C1482">
            <v>1487</v>
          </cell>
        </row>
        <row r="1483">
          <cell r="C1483">
            <v>1488</v>
          </cell>
        </row>
        <row r="1484">
          <cell r="C1484">
            <v>1489</v>
          </cell>
        </row>
        <row r="1485">
          <cell r="C1485">
            <v>1490</v>
          </cell>
        </row>
        <row r="1486">
          <cell r="C1486">
            <v>1491</v>
          </cell>
        </row>
        <row r="1487">
          <cell r="C1487">
            <v>1492</v>
          </cell>
        </row>
        <row r="1488">
          <cell r="C1488">
            <v>1493</v>
          </cell>
        </row>
        <row r="1489">
          <cell r="C1489">
            <v>1494</v>
          </cell>
        </row>
        <row r="1490">
          <cell r="C1490">
            <v>1495</v>
          </cell>
        </row>
        <row r="1491">
          <cell r="C1491">
            <v>1496</v>
          </cell>
        </row>
        <row r="1492">
          <cell r="C1492">
            <v>1497</v>
          </cell>
        </row>
        <row r="1493">
          <cell r="C1493">
            <v>1498</v>
          </cell>
        </row>
        <row r="1494">
          <cell r="C1494">
            <v>1499</v>
          </cell>
        </row>
        <row r="1495">
          <cell r="C1495">
            <v>1500</v>
          </cell>
        </row>
        <row r="1496">
          <cell r="C1496">
            <v>1501</v>
          </cell>
        </row>
        <row r="1497">
          <cell r="C1497">
            <v>1502</v>
          </cell>
        </row>
        <row r="1498">
          <cell r="C1498">
            <v>1503</v>
          </cell>
        </row>
        <row r="1499">
          <cell r="C1499">
            <v>1504</v>
          </cell>
        </row>
        <row r="1500">
          <cell r="C1500">
            <v>1505</v>
          </cell>
        </row>
        <row r="1501">
          <cell r="C1501">
            <v>1506</v>
          </cell>
        </row>
        <row r="1502">
          <cell r="C1502">
            <v>1507</v>
          </cell>
        </row>
        <row r="1503">
          <cell r="C1503">
            <v>1508</v>
          </cell>
        </row>
        <row r="1504">
          <cell r="C1504">
            <v>1509</v>
          </cell>
        </row>
        <row r="1505">
          <cell r="C1505">
            <v>1510</v>
          </cell>
        </row>
        <row r="1506">
          <cell r="C1506">
            <v>1511</v>
          </cell>
        </row>
        <row r="1507">
          <cell r="C1507">
            <v>1512</v>
          </cell>
        </row>
        <row r="1508">
          <cell r="C1508">
            <v>1513</v>
          </cell>
        </row>
        <row r="1509">
          <cell r="C1509">
            <v>1514</v>
          </cell>
        </row>
        <row r="1510">
          <cell r="C1510">
            <v>1515</v>
          </cell>
        </row>
        <row r="1511">
          <cell r="C1511">
            <v>1516</v>
          </cell>
        </row>
        <row r="1512">
          <cell r="C1512">
            <v>1517</v>
          </cell>
        </row>
        <row r="1513">
          <cell r="C1513">
            <v>1518</v>
          </cell>
        </row>
        <row r="1514">
          <cell r="C1514">
            <v>1519</v>
          </cell>
        </row>
        <row r="1515">
          <cell r="C1515">
            <v>1520</v>
          </cell>
        </row>
        <row r="1516">
          <cell r="C1516">
            <v>1521</v>
          </cell>
        </row>
        <row r="1517">
          <cell r="C1517">
            <v>1522</v>
          </cell>
        </row>
        <row r="1518">
          <cell r="C1518">
            <v>1523</v>
          </cell>
        </row>
        <row r="1519">
          <cell r="C1519">
            <v>1524</v>
          </cell>
        </row>
        <row r="1520">
          <cell r="C1520">
            <v>1525</v>
          </cell>
        </row>
        <row r="1521">
          <cell r="C1521">
            <v>1526</v>
          </cell>
        </row>
        <row r="1522">
          <cell r="C1522">
            <v>1527</v>
          </cell>
        </row>
        <row r="1523">
          <cell r="C1523">
            <v>1528</v>
          </cell>
        </row>
        <row r="1524">
          <cell r="C1524">
            <v>1529</v>
          </cell>
        </row>
        <row r="1525">
          <cell r="C1525">
            <v>1530</v>
          </cell>
        </row>
        <row r="1526">
          <cell r="C1526">
            <v>1531</v>
          </cell>
        </row>
        <row r="1527">
          <cell r="C1527">
            <v>1532</v>
          </cell>
        </row>
        <row r="1528">
          <cell r="C1528">
            <v>1533</v>
          </cell>
        </row>
        <row r="1529">
          <cell r="C1529">
            <v>1534</v>
          </cell>
        </row>
        <row r="1530">
          <cell r="C1530">
            <v>1535</v>
          </cell>
        </row>
        <row r="1531">
          <cell r="C1531">
            <v>1536</v>
          </cell>
        </row>
        <row r="1532">
          <cell r="C1532">
            <v>1537</v>
          </cell>
        </row>
        <row r="1533">
          <cell r="C1533">
            <v>1538</v>
          </cell>
        </row>
        <row r="1534">
          <cell r="C1534">
            <v>1539</v>
          </cell>
        </row>
        <row r="1535">
          <cell r="C1535">
            <v>1540</v>
          </cell>
        </row>
        <row r="1536">
          <cell r="C1536">
            <v>1541</v>
          </cell>
        </row>
        <row r="1537">
          <cell r="C1537">
            <v>1542</v>
          </cell>
        </row>
        <row r="1538">
          <cell r="C1538">
            <v>1543</v>
          </cell>
        </row>
        <row r="1539">
          <cell r="C1539">
            <v>1544</v>
          </cell>
        </row>
        <row r="1540">
          <cell r="C1540">
            <v>1545</v>
          </cell>
        </row>
        <row r="1541">
          <cell r="C1541">
            <v>1546</v>
          </cell>
        </row>
        <row r="1542">
          <cell r="C1542">
            <v>1547</v>
          </cell>
        </row>
        <row r="1543">
          <cell r="C1543">
            <v>1548</v>
          </cell>
        </row>
        <row r="1544">
          <cell r="C1544">
            <v>1549</v>
          </cell>
        </row>
        <row r="1545">
          <cell r="C1545">
            <v>1551</v>
          </cell>
        </row>
        <row r="1546">
          <cell r="C1546">
            <v>1552</v>
          </cell>
        </row>
        <row r="1547">
          <cell r="C1547">
            <v>1553</v>
          </cell>
        </row>
        <row r="1548">
          <cell r="C1548">
            <v>1554</v>
          </cell>
        </row>
        <row r="1549">
          <cell r="C1549">
            <v>1555</v>
          </cell>
        </row>
        <row r="1550">
          <cell r="C1550">
            <v>1557</v>
          </cell>
        </row>
        <row r="1551">
          <cell r="C1551">
            <v>1558</v>
          </cell>
        </row>
        <row r="1552">
          <cell r="C1552">
            <v>1559</v>
          </cell>
        </row>
        <row r="1553">
          <cell r="C1553">
            <v>1560</v>
          </cell>
        </row>
        <row r="1554">
          <cell r="C1554">
            <v>1561</v>
          </cell>
        </row>
        <row r="1555">
          <cell r="C1555">
            <v>1562</v>
          </cell>
        </row>
        <row r="1556">
          <cell r="C1556">
            <v>1563</v>
          </cell>
        </row>
        <row r="1557">
          <cell r="C1557">
            <v>1564</v>
          </cell>
        </row>
        <row r="1558">
          <cell r="C1558">
            <v>1565</v>
          </cell>
        </row>
        <row r="1559">
          <cell r="C1559">
            <v>1566</v>
          </cell>
        </row>
        <row r="1560">
          <cell r="C1560">
            <v>1567</v>
          </cell>
        </row>
        <row r="1561">
          <cell r="C1561">
            <v>1568</v>
          </cell>
        </row>
        <row r="1562">
          <cell r="C1562">
            <v>1569</v>
          </cell>
        </row>
        <row r="1563">
          <cell r="C1563">
            <v>1570</v>
          </cell>
        </row>
        <row r="1564">
          <cell r="C1564">
            <v>1571</v>
          </cell>
        </row>
        <row r="1565">
          <cell r="C1565">
            <v>1572</v>
          </cell>
        </row>
        <row r="1566">
          <cell r="C1566">
            <v>1573</v>
          </cell>
        </row>
        <row r="1567">
          <cell r="C1567">
            <v>1574</v>
          </cell>
        </row>
        <row r="1568">
          <cell r="C1568">
            <v>1575</v>
          </cell>
        </row>
        <row r="1569">
          <cell r="C1569">
            <v>1576</v>
          </cell>
        </row>
        <row r="1570">
          <cell r="C1570">
            <v>1577</v>
          </cell>
        </row>
        <row r="1571">
          <cell r="C1571">
            <v>1578</v>
          </cell>
        </row>
        <row r="1572">
          <cell r="C1572">
            <v>1579</v>
          </cell>
        </row>
        <row r="1573">
          <cell r="C1573">
            <v>1580</v>
          </cell>
        </row>
        <row r="1574">
          <cell r="C1574">
            <v>1581</v>
          </cell>
        </row>
        <row r="1575">
          <cell r="C1575">
            <v>1582</v>
          </cell>
        </row>
        <row r="1576">
          <cell r="C1576">
            <v>1583</v>
          </cell>
        </row>
        <row r="1577">
          <cell r="C1577">
            <v>1584</v>
          </cell>
        </row>
        <row r="1578">
          <cell r="C1578">
            <v>1585</v>
          </cell>
        </row>
        <row r="1579">
          <cell r="C1579">
            <v>1586</v>
          </cell>
        </row>
        <row r="1580">
          <cell r="C1580">
            <v>1587</v>
          </cell>
        </row>
        <row r="1581">
          <cell r="C1581">
            <v>1588</v>
          </cell>
        </row>
        <row r="1582">
          <cell r="C1582">
            <v>1589</v>
          </cell>
        </row>
        <row r="1583">
          <cell r="C1583">
            <v>1590</v>
          </cell>
        </row>
        <row r="1584">
          <cell r="C1584">
            <v>1591</v>
          </cell>
        </row>
        <row r="1585">
          <cell r="C1585">
            <v>1592</v>
          </cell>
        </row>
        <row r="1586">
          <cell r="C1586">
            <v>1593</v>
          </cell>
        </row>
        <row r="1587">
          <cell r="C1587">
            <v>1594</v>
          </cell>
        </row>
        <row r="1588">
          <cell r="C1588">
            <v>1595</v>
          </cell>
        </row>
        <row r="1589">
          <cell r="C1589">
            <v>1596</v>
          </cell>
        </row>
        <row r="1590">
          <cell r="C1590">
            <v>1597</v>
          </cell>
        </row>
        <row r="1591">
          <cell r="C1591">
            <v>1598</v>
          </cell>
        </row>
        <row r="1592">
          <cell r="C1592">
            <v>1599</v>
          </cell>
        </row>
        <row r="1593">
          <cell r="C1593">
            <v>1600</v>
          </cell>
        </row>
        <row r="1594">
          <cell r="C1594">
            <v>1601</v>
          </cell>
        </row>
        <row r="1595">
          <cell r="C1595">
            <v>1602</v>
          </cell>
        </row>
        <row r="1596">
          <cell r="C1596">
            <v>1603</v>
          </cell>
        </row>
        <row r="1597">
          <cell r="C1597">
            <v>1604</v>
          </cell>
        </row>
        <row r="1598">
          <cell r="C1598">
            <v>1605</v>
          </cell>
        </row>
        <row r="1599">
          <cell r="C1599">
            <v>1606</v>
          </cell>
        </row>
        <row r="1600">
          <cell r="C1600">
            <v>1607</v>
          </cell>
        </row>
        <row r="1601">
          <cell r="C1601">
            <v>1608</v>
          </cell>
        </row>
        <row r="1602">
          <cell r="C1602">
            <v>1609</v>
          </cell>
        </row>
        <row r="1603">
          <cell r="C1603">
            <v>1610</v>
          </cell>
        </row>
        <row r="1604">
          <cell r="C1604">
            <v>1611</v>
          </cell>
        </row>
        <row r="1605">
          <cell r="C1605">
            <v>1612</v>
          </cell>
        </row>
        <row r="1606">
          <cell r="C1606">
            <v>1613</v>
          </cell>
        </row>
        <row r="1607">
          <cell r="C1607">
            <v>1614</v>
          </cell>
        </row>
        <row r="1608">
          <cell r="C1608">
            <v>1615</v>
          </cell>
        </row>
        <row r="1609">
          <cell r="C1609">
            <v>1616</v>
          </cell>
        </row>
        <row r="1610">
          <cell r="C1610">
            <v>1617</v>
          </cell>
        </row>
        <row r="1611">
          <cell r="C1611">
            <v>1618</v>
          </cell>
        </row>
        <row r="1612">
          <cell r="C1612">
            <v>1619</v>
          </cell>
        </row>
        <row r="1613">
          <cell r="C1613">
            <v>1620</v>
          </cell>
        </row>
        <row r="1614">
          <cell r="C1614">
            <v>1621</v>
          </cell>
        </row>
        <row r="1615">
          <cell r="C1615">
            <v>1622</v>
          </cell>
        </row>
        <row r="1616">
          <cell r="C1616">
            <v>1623</v>
          </cell>
        </row>
        <row r="1617">
          <cell r="C1617">
            <v>1624</v>
          </cell>
        </row>
        <row r="1618">
          <cell r="C1618">
            <v>1625</v>
          </cell>
        </row>
        <row r="1619">
          <cell r="C1619">
            <v>1626</v>
          </cell>
        </row>
        <row r="1620">
          <cell r="C1620">
            <v>1627</v>
          </cell>
        </row>
        <row r="1621">
          <cell r="C1621">
            <v>1628</v>
          </cell>
        </row>
        <row r="1622">
          <cell r="C1622">
            <v>1629</v>
          </cell>
        </row>
        <row r="1623">
          <cell r="C1623">
            <v>1630</v>
          </cell>
        </row>
        <row r="1624">
          <cell r="C1624">
            <v>1631</v>
          </cell>
        </row>
        <row r="1625">
          <cell r="C1625">
            <v>1632</v>
          </cell>
        </row>
        <row r="1626">
          <cell r="C1626">
            <v>1633</v>
          </cell>
        </row>
        <row r="1627">
          <cell r="C1627">
            <v>1634</v>
          </cell>
        </row>
        <row r="1628">
          <cell r="C1628">
            <v>1635</v>
          </cell>
        </row>
        <row r="1629">
          <cell r="C1629">
            <v>1636</v>
          </cell>
        </row>
        <row r="1630">
          <cell r="C1630">
            <v>1637</v>
          </cell>
        </row>
        <row r="1631">
          <cell r="C1631">
            <v>1638</v>
          </cell>
        </row>
        <row r="1632">
          <cell r="C1632">
            <v>1639</v>
          </cell>
        </row>
        <row r="1633">
          <cell r="C1633">
            <v>1640</v>
          </cell>
        </row>
        <row r="1634">
          <cell r="C1634">
            <v>1641</v>
          </cell>
        </row>
        <row r="1635">
          <cell r="C1635">
            <v>1642</v>
          </cell>
        </row>
        <row r="1636">
          <cell r="C1636">
            <v>1643</v>
          </cell>
        </row>
        <row r="1637">
          <cell r="C1637">
            <v>1644</v>
          </cell>
        </row>
        <row r="1638">
          <cell r="C1638">
            <v>1645</v>
          </cell>
        </row>
        <row r="1639">
          <cell r="C1639">
            <v>1646</v>
          </cell>
        </row>
        <row r="1640">
          <cell r="C1640">
            <v>1647</v>
          </cell>
        </row>
        <row r="1641">
          <cell r="C1641">
            <v>1648</v>
          </cell>
        </row>
        <row r="1642">
          <cell r="C1642">
            <v>1649</v>
          </cell>
        </row>
        <row r="1643">
          <cell r="C1643">
            <v>1650</v>
          </cell>
        </row>
        <row r="1644">
          <cell r="C1644">
            <v>1651</v>
          </cell>
        </row>
        <row r="1645">
          <cell r="C1645">
            <v>1652</v>
          </cell>
        </row>
        <row r="1646">
          <cell r="C1646">
            <v>1653</v>
          </cell>
        </row>
        <row r="1647">
          <cell r="C1647">
            <v>1654</v>
          </cell>
        </row>
        <row r="1648">
          <cell r="C1648">
            <v>1655</v>
          </cell>
        </row>
        <row r="1649">
          <cell r="C1649">
            <v>1656</v>
          </cell>
        </row>
        <row r="1650">
          <cell r="C1650">
            <v>1657</v>
          </cell>
        </row>
        <row r="1651">
          <cell r="C1651">
            <v>1658</v>
          </cell>
        </row>
        <row r="1652">
          <cell r="C1652">
            <v>1659</v>
          </cell>
        </row>
        <row r="1653">
          <cell r="C1653">
            <v>1660</v>
          </cell>
        </row>
        <row r="1654">
          <cell r="C1654">
            <v>1661</v>
          </cell>
        </row>
        <row r="1655">
          <cell r="C1655">
            <v>1662</v>
          </cell>
        </row>
        <row r="1656">
          <cell r="C1656">
            <v>1663</v>
          </cell>
        </row>
        <row r="1657">
          <cell r="C1657">
            <v>1664</v>
          </cell>
        </row>
        <row r="1658">
          <cell r="C1658">
            <v>1665</v>
          </cell>
        </row>
        <row r="1659">
          <cell r="C1659">
            <v>1666</v>
          </cell>
        </row>
        <row r="1660">
          <cell r="C1660">
            <v>1667</v>
          </cell>
        </row>
        <row r="1661">
          <cell r="C1661">
            <v>1668</v>
          </cell>
        </row>
        <row r="1662">
          <cell r="C1662">
            <v>1669</v>
          </cell>
        </row>
        <row r="1663">
          <cell r="C1663">
            <v>1670</v>
          </cell>
        </row>
        <row r="1664">
          <cell r="C1664">
            <v>1671</v>
          </cell>
        </row>
        <row r="1665">
          <cell r="C1665">
            <v>1672</v>
          </cell>
        </row>
        <row r="1666">
          <cell r="C1666">
            <v>1673</v>
          </cell>
        </row>
        <row r="1667">
          <cell r="C1667">
            <v>1674</v>
          </cell>
        </row>
        <row r="1668">
          <cell r="C1668">
            <v>1675</v>
          </cell>
        </row>
        <row r="1669">
          <cell r="C1669">
            <v>1676</v>
          </cell>
        </row>
        <row r="1670">
          <cell r="C1670">
            <v>1677</v>
          </cell>
        </row>
        <row r="1671">
          <cell r="C1671">
            <v>1678</v>
          </cell>
        </row>
        <row r="1672">
          <cell r="C1672">
            <v>1679</v>
          </cell>
        </row>
        <row r="1673">
          <cell r="C1673">
            <v>1680</v>
          </cell>
        </row>
        <row r="1674">
          <cell r="C1674">
            <v>1681</v>
          </cell>
        </row>
        <row r="1675">
          <cell r="C1675">
            <v>1682</v>
          </cell>
        </row>
        <row r="1676">
          <cell r="C1676">
            <v>1683</v>
          </cell>
        </row>
        <row r="1677">
          <cell r="C1677">
            <v>1684</v>
          </cell>
        </row>
        <row r="1678">
          <cell r="C1678">
            <v>1685</v>
          </cell>
        </row>
        <row r="1679">
          <cell r="C1679">
            <v>1686</v>
          </cell>
        </row>
        <row r="1680">
          <cell r="C1680">
            <v>1687</v>
          </cell>
        </row>
        <row r="1681">
          <cell r="C1681">
            <v>1688</v>
          </cell>
        </row>
        <row r="1682">
          <cell r="C1682">
            <v>1689</v>
          </cell>
        </row>
        <row r="1683">
          <cell r="C1683">
            <v>1690</v>
          </cell>
        </row>
        <row r="1684">
          <cell r="C1684">
            <v>1691</v>
          </cell>
        </row>
        <row r="1685">
          <cell r="C1685">
            <v>1692</v>
          </cell>
        </row>
        <row r="1686">
          <cell r="C1686">
            <v>1693</v>
          </cell>
        </row>
        <row r="1687">
          <cell r="C1687">
            <v>1694</v>
          </cell>
        </row>
        <row r="1688">
          <cell r="C1688">
            <v>1695</v>
          </cell>
        </row>
        <row r="1689">
          <cell r="C1689">
            <v>1696</v>
          </cell>
        </row>
        <row r="1690">
          <cell r="C1690">
            <v>1697</v>
          </cell>
        </row>
        <row r="1691">
          <cell r="C1691">
            <v>1698</v>
          </cell>
        </row>
        <row r="1692">
          <cell r="C1692">
            <v>1699</v>
          </cell>
        </row>
        <row r="1693">
          <cell r="C1693">
            <v>1700</v>
          </cell>
        </row>
        <row r="1694">
          <cell r="C1694">
            <v>1701</v>
          </cell>
        </row>
        <row r="1695">
          <cell r="C1695">
            <v>1702</v>
          </cell>
        </row>
        <row r="1696">
          <cell r="C1696">
            <v>1703</v>
          </cell>
        </row>
        <row r="1697">
          <cell r="C1697">
            <v>1704</v>
          </cell>
        </row>
        <row r="1698">
          <cell r="C1698">
            <v>1705</v>
          </cell>
        </row>
        <row r="1699">
          <cell r="C1699">
            <v>1706</v>
          </cell>
        </row>
        <row r="1700">
          <cell r="C1700">
            <v>1707</v>
          </cell>
        </row>
        <row r="1701">
          <cell r="C1701">
            <v>1708</v>
          </cell>
        </row>
        <row r="1702">
          <cell r="C1702">
            <v>1709</v>
          </cell>
        </row>
        <row r="1703">
          <cell r="C1703">
            <v>1710</v>
          </cell>
        </row>
        <row r="1704">
          <cell r="C1704">
            <v>1711</v>
          </cell>
        </row>
        <row r="1705">
          <cell r="C1705">
            <v>1712</v>
          </cell>
        </row>
        <row r="1706">
          <cell r="C1706">
            <v>1713</v>
          </cell>
        </row>
        <row r="1707">
          <cell r="C1707">
            <v>1714</v>
          </cell>
        </row>
        <row r="1708">
          <cell r="C1708">
            <v>1715</v>
          </cell>
        </row>
        <row r="1709">
          <cell r="C1709">
            <v>1716</v>
          </cell>
        </row>
        <row r="1710">
          <cell r="C1710">
            <v>1717</v>
          </cell>
        </row>
        <row r="1711">
          <cell r="C1711">
            <v>1718</v>
          </cell>
        </row>
        <row r="1712">
          <cell r="C1712">
            <v>1719</v>
          </cell>
        </row>
        <row r="1713">
          <cell r="C1713">
            <v>1720</v>
          </cell>
        </row>
        <row r="1714">
          <cell r="C1714">
            <v>1721</v>
          </cell>
        </row>
        <row r="1715">
          <cell r="C1715">
            <v>1722</v>
          </cell>
        </row>
        <row r="1716">
          <cell r="C1716">
            <v>1723</v>
          </cell>
        </row>
        <row r="1717">
          <cell r="C1717">
            <v>1724</v>
          </cell>
        </row>
        <row r="1718">
          <cell r="C1718">
            <v>1725</v>
          </cell>
        </row>
        <row r="1719">
          <cell r="C1719">
            <v>1726</v>
          </cell>
        </row>
        <row r="1720">
          <cell r="C1720">
            <v>1727</v>
          </cell>
        </row>
        <row r="1721">
          <cell r="C1721">
            <v>1728</v>
          </cell>
        </row>
        <row r="1722">
          <cell r="C1722">
            <v>1729</v>
          </cell>
        </row>
        <row r="1723">
          <cell r="C1723">
            <v>1730</v>
          </cell>
        </row>
        <row r="1724">
          <cell r="C1724">
            <v>1731</v>
          </cell>
        </row>
        <row r="1725">
          <cell r="C1725">
            <v>1732</v>
          </cell>
        </row>
        <row r="1726">
          <cell r="C1726">
            <v>1733</v>
          </cell>
        </row>
        <row r="1727">
          <cell r="C1727">
            <v>1734</v>
          </cell>
        </row>
        <row r="1728">
          <cell r="C1728">
            <v>1735</v>
          </cell>
        </row>
        <row r="1729">
          <cell r="C1729">
            <v>1736</v>
          </cell>
        </row>
        <row r="1730">
          <cell r="C1730">
            <v>1737</v>
          </cell>
        </row>
        <row r="1731">
          <cell r="C1731">
            <v>1738</v>
          </cell>
        </row>
        <row r="1732">
          <cell r="C1732">
            <v>1739</v>
          </cell>
        </row>
        <row r="1733">
          <cell r="C1733">
            <v>1740</v>
          </cell>
        </row>
        <row r="1734">
          <cell r="C1734">
            <v>1741</v>
          </cell>
        </row>
        <row r="1735">
          <cell r="C1735">
            <v>1742</v>
          </cell>
        </row>
        <row r="1736">
          <cell r="C1736">
            <v>1743</v>
          </cell>
        </row>
        <row r="1737">
          <cell r="C1737">
            <v>1744</v>
          </cell>
        </row>
        <row r="1738">
          <cell r="C1738">
            <v>1745</v>
          </cell>
        </row>
        <row r="1739">
          <cell r="C1739">
            <v>1746</v>
          </cell>
        </row>
        <row r="1740">
          <cell r="C1740">
            <v>1747</v>
          </cell>
        </row>
        <row r="1741">
          <cell r="C1741">
            <v>1748</v>
          </cell>
        </row>
        <row r="1742">
          <cell r="C1742">
            <v>1749</v>
          </cell>
        </row>
        <row r="1743">
          <cell r="C1743">
            <v>1750</v>
          </cell>
        </row>
        <row r="1744">
          <cell r="C1744">
            <v>1751</v>
          </cell>
        </row>
        <row r="1745">
          <cell r="C1745">
            <v>1752</v>
          </cell>
        </row>
        <row r="1746">
          <cell r="C1746">
            <v>1753</v>
          </cell>
        </row>
        <row r="1747">
          <cell r="C1747">
            <v>1754</v>
          </cell>
        </row>
        <row r="1748">
          <cell r="C1748">
            <v>1755</v>
          </cell>
        </row>
        <row r="1749">
          <cell r="C1749">
            <v>1756</v>
          </cell>
        </row>
        <row r="1750">
          <cell r="C1750">
            <v>1757</v>
          </cell>
        </row>
        <row r="1751">
          <cell r="C1751">
            <v>1758</v>
          </cell>
        </row>
        <row r="1752">
          <cell r="C1752">
            <v>1759</v>
          </cell>
        </row>
        <row r="1753">
          <cell r="C1753">
            <v>1760</v>
          </cell>
        </row>
        <row r="1754">
          <cell r="C1754">
            <v>1761</v>
          </cell>
        </row>
        <row r="1755">
          <cell r="C1755">
            <v>1762</v>
          </cell>
        </row>
        <row r="1756">
          <cell r="C1756">
            <v>1763</v>
          </cell>
        </row>
        <row r="1757">
          <cell r="C1757">
            <v>1764</v>
          </cell>
        </row>
        <row r="1758">
          <cell r="C1758">
            <v>1765</v>
          </cell>
        </row>
        <row r="1759">
          <cell r="C1759">
            <v>1766</v>
          </cell>
        </row>
        <row r="1760">
          <cell r="C1760">
            <v>1767</v>
          </cell>
        </row>
        <row r="1761">
          <cell r="C1761">
            <v>1768</v>
          </cell>
        </row>
        <row r="1762">
          <cell r="C1762">
            <v>1769</v>
          </cell>
        </row>
        <row r="1763">
          <cell r="C1763">
            <v>1770</v>
          </cell>
        </row>
        <row r="1764">
          <cell r="C1764">
            <v>1771</v>
          </cell>
        </row>
        <row r="1765">
          <cell r="C1765">
            <v>1772</v>
          </cell>
        </row>
        <row r="1766">
          <cell r="C1766">
            <v>1773</v>
          </cell>
        </row>
        <row r="1767">
          <cell r="C1767">
            <v>1774</v>
          </cell>
        </row>
        <row r="1768">
          <cell r="C1768">
            <v>1775</v>
          </cell>
        </row>
        <row r="1769">
          <cell r="C1769">
            <v>1776</v>
          </cell>
        </row>
        <row r="1770">
          <cell r="C1770">
            <v>1777</v>
          </cell>
        </row>
        <row r="1771">
          <cell r="C1771">
            <v>1778</v>
          </cell>
        </row>
        <row r="1772">
          <cell r="C1772">
            <v>1779</v>
          </cell>
        </row>
        <row r="1773">
          <cell r="C1773">
            <v>1780</v>
          </cell>
        </row>
        <row r="1774">
          <cell r="C1774">
            <v>1781</v>
          </cell>
        </row>
        <row r="1775">
          <cell r="C1775">
            <v>1782</v>
          </cell>
        </row>
        <row r="1776">
          <cell r="C1776">
            <v>1783</v>
          </cell>
        </row>
        <row r="1777">
          <cell r="C1777">
            <v>1784</v>
          </cell>
        </row>
        <row r="1778">
          <cell r="C1778">
            <v>1785</v>
          </cell>
        </row>
        <row r="1779">
          <cell r="C1779">
            <v>1786</v>
          </cell>
        </row>
        <row r="1780">
          <cell r="C1780">
            <v>1787</v>
          </cell>
        </row>
        <row r="1781">
          <cell r="C1781">
            <v>1788</v>
          </cell>
        </row>
        <row r="1782">
          <cell r="C1782">
            <v>1789</v>
          </cell>
        </row>
        <row r="1783">
          <cell r="C1783">
            <v>1790</v>
          </cell>
        </row>
        <row r="1784">
          <cell r="C1784">
            <v>1791</v>
          </cell>
        </row>
        <row r="1785">
          <cell r="C1785">
            <v>1792</v>
          </cell>
        </row>
        <row r="1786">
          <cell r="C1786">
            <v>1793</v>
          </cell>
        </row>
        <row r="1787">
          <cell r="C1787">
            <v>1794</v>
          </cell>
        </row>
        <row r="1788">
          <cell r="C1788">
            <v>1795</v>
          </cell>
        </row>
        <row r="1789">
          <cell r="C1789">
            <v>1796</v>
          </cell>
        </row>
        <row r="1790">
          <cell r="C1790">
            <v>1797</v>
          </cell>
        </row>
        <row r="1791">
          <cell r="C1791">
            <v>1798</v>
          </cell>
        </row>
        <row r="1792">
          <cell r="C1792">
            <v>1799</v>
          </cell>
        </row>
        <row r="1793">
          <cell r="C1793">
            <v>1800</v>
          </cell>
        </row>
        <row r="1794">
          <cell r="C1794">
            <v>1801</v>
          </cell>
        </row>
        <row r="1795">
          <cell r="C1795">
            <v>1802</v>
          </cell>
        </row>
        <row r="1796">
          <cell r="C1796">
            <v>1803</v>
          </cell>
        </row>
        <row r="1797">
          <cell r="C1797">
            <v>1804</v>
          </cell>
        </row>
        <row r="1798">
          <cell r="C1798">
            <v>1805</v>
          </cell>
        </row>
        <row r="1799">
          <cell r="C1799">
            <v>1806</v>
          </cell>
        </row>
        <row r="1800">
          <cell r="C1800">
            <v>1807</v>
          </cell>
        </row>
        <row r="1801">
          <cell r="C1801">
            <v>1808</v>
          </cell>
        </row>
        <row r="1802">
          <cell r="C1802">
            <v>1809</v>
          </cell>
        </row>
        <row r="1803">
          <cell r="C1803">
            <v>1810</v>
          </cell>
        </row>
        <row r="1804">
          <cell r="C1804">
            <v>1811</v>
          </cell>
        </row>
        <row r="1805">
          <cell r="C1805">
            <v>1812</v>
          </cell>
        </row>
        <row r="1806">
          <cell r="C1806">
            <v>1813</v>
          </cell>
        </row>
        <row r="1807">
          <cell r="C1807">
            <v>1814</v>
          </cell>
        </row>
        <row r="1808">
          <cell r="C1808">
            <v>1815</v>
          </cell>
        </row>
        <row r="1809">
          <cell r="C1809">
            <v>1816</v>
          </cell>
        </row>
        <row r="1810">
          <cell r="C1810">
            <v>1817</v>
          </cell>
        </row>
        <row r="1811">
          <cell r="C1811">
            <v>1818</v>
          </cell>
        </row>
        <row r="1812">
          <cell r="C1812">
            <v>1819</v>
          </cell>
        </row>
        <row r="1813">
          <cell r="C1813">
            <v>1820</v>
          </cell>
        </row>
        <row r="1814">
          <cell r="C1814">
            <v>1821</v>
          </cell>
        </row>
        <row r="1815">
          <cell r="C1815">
            <v>1822</v>
          </cell>
        </row>
        <row r="1816">
          <cell r="C1816">
            <v>1823</v>
          </cell>
        </row>
        <row r="1817">
          <cell r="C1817">
            <v>1824</v>
          </cell>
        </row>
        <row r="1818">
          <cell r="C1818">
            <v>1825</v>
          </cell>
        </row>
        <row r="1819">
          <cell r="C1819">
            <v>1826</v>
          </cell>
        </row>
        <row r="1820">
          <cell r="C1820">
            <v>1827</v>
          </cell>
        </row>
        <row r="1821">
          <cell r="C1821">
            <v>1828</v>
          </cell>
        </row>
        <row r="1822">
          <cell r="C1822">
            <v>1829</v>
          </cell>
        </row>
        <row r="1823">
          <cell r="C1823">
            <v>1830</v>
          </cell>
        </row>
        <row r="1824">
          <cell r="C1824">
            <v>1831</v>
          </cell>
        </row>
        <row r="1825">
          <cell r="C1825">
            <v>1832</v>
          </cell>
        </row>
        <row r="1826">
          <cell r="C1826">
            <v>1833</v>
          </cell>
        </row>
        <row r="1827">
          <cell r="C1827">
            <v>1834</v>
          </cell>
        </row>
        <row r="1828">
          <cell r="C1828">
            <v>1835</v>
          </cell>
        </row>
        <row r="1829">
          <cell r="C1829">
            <v>1836</v>
          </cell>
        </row>
        <row r="1830">
          <cell r="C1830">
            <v>1837</v>
          </cell>
        </row>
        <row r="1831">
          <cell r="C1831">
            <v>1838</v>
          </cell>
        </row>
        <row r="1832">
          <cell r="C1832">
            <v>1839</v>
          </cell>
        </row>
        <row r="1833">
          <cell r="C1833">
            <v>1840</v>
          </cell>
        </row>
        <row r="1834">
          <cell r="C1834">
            <v>1841</v>
          </cell>
        </row>
        <row r="1835">
          <cell r="C1835">
            <v>1842</v>
          </cell>
        </row>
        <row r="1836">
          <cell r="C1836">
            <v>1843</v>
          </cell>
        </row>
        <row r="1837">
          <cell r="C1837">
            <v>1844</v>
          </cell>
        </row>
        <row r="1838">
          <cell r="C1838">
            <v>1845</v>
          </cell>
        </row>
        <row r="1839">
          <cell r="C1839">
            <v>1846</v>
          </cell>
        </row>
        <row r="1840">
          <cell r="C1840">
            <v>1847</v>
          </cell>
        </row>
        <row r="1841">
          <cell r="C1841">
            <v>1848</v>
          </cell>
        </row>
        <row r="1842">
          <cell r="C1842">
            <v>1849</v>
          </cell>
        </row>
        <row r="1843">
          <cell r="C1843">
            <v>1850</v>
          </cell>
        </row>
        <row r="1844">
          <cell r="C1844">
            <v>1851</v>
          </cell>
        </row>
        <row r="1845">
          <cell r="C1845">
            <v>1852</v>
          </cell>
        </row>
        <row r="1846">
          <cell r="C1846">
            <v>1853</v>
          </cell>
        </row>
        <row r="1847">
          <cell r="C1847">
            <v>1854</v>
          </cell>
        </row>
        <row r="1848">
          <cell r="C1848">
            <v>1855</v>
          </cell>
        </row>
        <row r="1849">
          <cell r="C1849">
            <v>1856</v>
          </cell>
        </row>
        <row r="1850">
          <cell r="C1850">
            <v>1857</v>
          </cell>
        </row>
        <row r="1851">
          <cell r="C1851">
            <v>1858</v>
          </cell>
        </row>
        <row r="1852">
          <cell r="C1852">
            <v>1859</v>
          </cell>
        </row>
        <row r="1853">
          <cell r="C1853">
            <v>1860</v>
          </cell>
        </row>
        <row r="1854">
          <cell r="C1854">
            <v>1861</v>
          </cell>
        </row>
        <row r="1855">
          <cell r="C1855">
            <v>1862</v>
          </cell>
        </row>
        <row r="1856">
          <cell r="C1856">
            <v>1863</v>
          </cell>
        </row>
        <row r="1857">
          <cell r="C1857">
            <v>1864</v>
          </cell>
        </row>
        <row r="1858">
          <cell r="C1858">
            <v>1865</v>
          </cell>
        </row>
        <row r="1859">
          <cell r="C1859">
            <v>1867</v>
          </cell>
        </row>
        <row r="1860">
          <cell r="C1860">
            <v>1868</v>
          </cell>
        </row>
        <row r="1861">
          <cell r="C1861">
            <v>1869</v>
          </cell>
        </row>
        <row r="1862">
          <cell r="C1862">
            <v>1870</v>
          </cell>
        </row>
        <row r="1863">
          <cell r="C1863">
            <v>1871</v>
          </cell>
        </row>
        <row r="1864">
          <cell r="C1864">
            <v>1872</v>
          </cell>
        </row>
        <row r="1865">
          <cell r="C1865">
            <v>1873</v>
          </cell>
        </row>
        <row r="1866">
          <cell r="C1866">
            <v>1874</v>
          </cell>
        </row>
        <row r="1867">
          <cell r="C1867">
            <v>1875</v>
          </cell>
        </row>
        <row r="1868">
          <cell r="C1868">
            <v>1876</v>
          </cell>
        </row>
        <row r="1869">
          <cell r="C1869">
            <v>1877</v>
          </cell>
        </row>
        <row r="1870">
          <cell r="C1870">
            <v>1878</v>
          </cell>
        </row>
        <row r="1871">
          <cell r="C1871">
            <v>1879</v>
          </cell>
        </row>
        <row r="1872">
          <cell r="C1872">
            <v>1880</v>
          </cell>
        </row>
        <row r="1873">
          <cell r="C1873">
            <v>1881</v>
          </cell>
        </row>
        <row r="1874">
          <cell r="C1874">
            <v>1882</v>
          </cell>
        </row>
        <row r="1875">
          <cell r="C1875">
            <v>1883</v>
          </cell>
        </row>
        <row r="1876">
          <cell r="C1876">
            <v>1884</v>
          </cell>
        </row>
        <row r="1877">
          <cell r="C1877">
            <v>1885</v>
          </cell>
        </row>
        <row r="1878">
          <cell r="C1878">
            <v>1886</v>
          </cell>
        </row>
        <row r="1879">
          <cell r="C1879">
            <v>1887</v>
          </cell>
        </row>
        <row r="1880">
          <cell r="C1880">
            <v>1888</v>
          </cell>
        </row>
        <row r="1881">
          <cell r="C1881">
            <v>1889</v>
          </cell>
        </row>
        <row r="1882">
          <cell r="C1882">
            <v>1890</v>
          </cell>
        </row>
        <row r="1883">
          <cell r="C1883">
            <v>1891</v>
          </cell>
        </row>
        <row r="1884">
          <cell r="C1884">
            <v>1892</v>
          </cell>
        </row>
        <row r="1885">
          <cell r="C1885">
            <v>1893</v>
          </cell>
        </row>
        <row r="1886">
          <cell r="C1886">
            <v>1894</v>
          </cell>
        </row>
        <row r="1887">
          <cell r="C1887">
            <v>1895</v>
          </cell>
        </row>
        <row r="1888">
          <cell r="C1888">
            <v>1896</v>
          </cell>
        </row>
        <row r="1889">
          <cell r="C1889">
            <v>1897</v>
          </cell>
        </row>
        <row r="1890">
          <cell r="C1890">
            <v>1898</v>
          </cell>
        </row>
        <row r="1891">
          <cell r="C1891">
            <v>1899</v>
          </cell>
        </row>
        <row r="1892">
          <cell r="C1892">
            <v>1900</v>
          </cell>
        </row>
        <row r="1893">
          <cell r="C1893">
            <v>1901</v>
          </cell>
        </row>
        <row r="1894">
          <cell r="C1894">
            <v>1902</v>
          </cell>
        </row>
        <row r="1895">
          <cell r="C1895">
            <v>1903</v>
          </cell>
        </row>
        <row r="1896">
          <cell r="C1896">
            <v>1904</v>
          </cell>
        </row>
        <row r="1897">
          <cell r="C1897">
            <v>1905</v>
          </cell>
        </row>
        <row r="1898">
          <cell r="C1898">
            <v>1906</v>
          </cell>
        </row>
        <row r="1899">
          <cell r="C1899">
            <v>1907</v>
          </cell>
        </row>
        <row r="1900">
          <cell r="C1900">
            <v>1908</v>
          </cell>
        </row>
        <row r="1901">
          <cell r="C1901">
            <v>1909</v>
          </cell>
        </row>
        <row r="1902">
          <cell r="C1902">
            <v>1910</v>
          </cell>
        </row>
        <row r="1903">
          <cell r="C1903">
            <v>1911</v>
          </cell>
        </row>
        <row r="1904">
          <cell r="C1904">
            <v>1912</v>
          </cell>
        </row>
        <row r="1905">
          <cell r="C1905">
            <v>1913</v>
          </cell>
        </row>
        <row r="1906">
          <cell r="C1906">
            <v>1914</v>
          </cell>
        </row>
        <row r="1907">
          <cell r="C1907">
            <v>1915</v>
          </cell>
        </row>
        <row r="1908">
          <cell r="C1908">
            <v>1916</v>
          </cell>
        </row>
        <row r="1909">
          <cell r="C1909">
            <v>1917</v>
          </cell>
        </row>
        <row r="1910">
          <cell r="C1910">
            <v>1918</v>
          </cell>
        </row>
        <row r="1911">
          <cell r="C1911">
            <v>1919</v>
          </cell>
        </row>
        <row r="1912">
          <cell r="C1912">
            <v>1920</v>
          </cell>
        </row>
        <row r="1913">
          <cell r="C1913">
            <v>1921</v>
          </cell>
        </row>
        <row r="1914">
          <cell r="C1914">
            <v>1922</v>
          </cell>
        </row>
        <row r="1915">
          <cell r="C1915">
            <v>1923</v>
          </cell>
        </row>
        <row r="1916">
          <cell r="C1916">
            <v>1925</v>
          </cell>
        </row>
        <row r="1917">
          <cell r="C1917">
            <v>1926</v>
          </cell>
        </row>
        <row r="1918">
          <cell r="C1918">
            <v>1927</v>
          </cell>
        </row>
        <row r="1919">
          <cell r="C1919">
            <v>1928</v>
          </cell>
        </row>
        <row r="1920">
          <cell r="C1920">
            <v>1929</v>
          </cell>
        </row>
        <row r="1921">
          <cell r="C1921">
            <v>1930</v>
          </cell>
        </row>
        <row r="1922">
          <cell r="C1922">
            <v>1931</v>
          </cell>
        </row>
        <row r="1923">
          <cell r="C1923">
            <v>1932</v>
          </cell>
        </row>
        <row r="1924">
          <cell r="C1924">
            <v>1934</v>
          </cell>
        </row>
        <row r="1925">
          <cell r="C1925">
            <v>1936</v>
          </cell>
        </row>
        <row r="1926">
          <cell r="C1926">
            <v>1937</v>
          </cell>
        </row>
        <row r="1927">
          <cell r="C1927">
            <v>1938</v>
          </cell>
        </row>
        <row r="1928">
          <cell r="C1928">
            <v>1939</v>
          </cell>
        </row>
        <row r="1929">
          <cell r="C1929">
            <v>1950</v>
          </cell>
        </row>
        <row r="1930">
          <cell r="C1930">
            <v>1951</v>
          </cell>
        </row>
        <row r="1931">
          <cell r="C1931">
            <v>1952</v>
          </cell>
        </row>
        <row r="1932">
          <cell r="C1932">
            <v>1953</v>
          </cell>
        </row>
        <row r="1933">
          <cell r="C1933">
            <v>1954</v>
          </cell>
        </row>
        <row r="1934">
          <cell r="C1934">
            <v>1956</v>
          </cell>
        </row>
        <row r="1935">
          <cell r="C1935">
            <v>1957</v>
          </cell>
        </row>
        <row r="1936">
          <cell r="C1936">
            <v>1958</v>
          </cell>
        </row>
        <row r="1937">
          <cell r="C1937">
            <v>1959</v>
          </cell>
        </row>
        <row r="1938">
          <cell r="C1938">
            <v>1961</v>
          </cell>
        </row>
        <row r="1939">
          <cell r="C1939">
            <v>1962</v>
          </cell>
        </row>
        <row r="1940">
          <cell r="C1940">
            <v>1963</v>
          </cell>
        </row>
        <row r="1941">
          <cell r="C1941">
            <v>1964</v>
          </cell>
        </row>
        <row r="1942">
          <cell r="C1942">
            <v>1965</v>
          </cell>
        </row>
        <row r="1943">
          <cell r="C1943">
            <v>1966</v>
          </cell>
        </row>
        <row r="1944">
          <cell r="C1944">
            <v>1967</v>
          </cell>
        </row>
        <row r="1945">
          <cell r="C1945">
            <v>1968</v>
          </cell>
        </row>
        <row r="1946">
          <cell r="C1946">
            <v>1969</v>
          </cell>
        </row>
        <row r="1947">
          <cell r="C1947">
            <v>1972</v>
          </cell>
        </row>
        <row r="1948">
          <cell r="C1948">
            <v>1973</v>
          </cell>
        </row>
        <row r="1949">
          <cell r="C1949">
            <v>1974</v>
          </cell>
        </row>
        <row r="1950">
          <cell r="C1950">
            <v>2000</v>
          </cell>
        </row>
        <row r="1951">
          <cell r="C1951">
            <v>2001</v>
          </cell>
        </row>
        <row r="1952">
          <cell r="C1952">
            <v>2002</v>
          </cell>
        </row>
        <row r="1953">
          <cell r="C1953">
            <v>2003</v>
          </cell>
        </row>
        <row r="1954">
          <cell r="C1954">
            <v>2004</v>
          </cell>
        </row>
        <row r="1955">
          <cell r="C1955">
            <v>2005</v>
          </cell>
        </row>
        <row r="1956">
          <cell r="C1956">
            <v>2006</v>
          </cell>
        </row>
        <row r="1957">
          <cell r="C1957">
            <v>2007</v>
          </cell>
        </row>
        <row r="1958">
          <cell r="C1958">
            <v>2008</v>
          </cell>
        </row>
        <row r="1959">
          <cell r="C1959">
            <v>2009</v>
          </cell>
        </row>
        <row r="1960">
          <cell r="C1960">
            <v>2010</v>
          </cell>
        </row>
        <row r="1961">
          <cell r="C1961">
            <v>2011</v>
          </cell>
        </row>
        <row r="1962">
          <cell r="C1962">
            <v>2012</v>
          </cell>
        </row>
        <row r="1963">
          <cell r="C1963">
            <v>2013</v>
          </cell>
        </row>
        <row r="1964">
          <cell r="C1964">
            <v>2014</v>
          </cell>
        </row>
        <row r="1965">
          <cell r="C1965">
            <v>2015</v>
          </cell>
        </row>
        <row r="1966">
          <cell r="C1966">
            <v>2016</v>
          </cell>
        </row>
        <row r="1967">
          <cell r="C1967">
            <v>2017</v>
          </cell>
        </row>
        <row r="1968">
          <cell r="C1968">
            <v>2018</v>
          </cell>
        </row>
        <row r="1969">
          <cell r="C1969">
            <v>2019</v>
          </cell>
        </row>
        <row r="1970">
          <cell r="C1970">
            <v>2020</v>
          </cell>
        </row>
        <row r="1971">
          <cell r="C1971">
            <v>2021</v>
          </cell>
        </row>
        <row r="1972">
          <cell r="C1972">
            <v>2022</v>
          </cell>
        </row>
        <row r="1973">
          <cell r="C1973">
            <v>2023</v>
          </cell>
        </row>
        <row r="1974">
          <cell r="C1974">
            <v>2024</v>
          </cell>
        </row>
        <row r="1975">
          <cell r="C1975">
            <v>2025</v>
          </cell>
        </row>
        <row r="1976">
          <cell r="C1976">
            <v>2026</v>
          </cell>
        </row>
        <row r="1977">
          <cell r="C1977">
            <v>2027</v>
          </cell>
        </row>
        <row r="1978">
          <cell r="C1978">
            <v>2028</v>
          </cell>
        </row>
        <row r="1979">
          <cell r="C1979">
            <v>2029</v>
          </cell>
        </row>
        <row r="1980">
          <cell r="C1980">
            <v>2030</v>
          </cell>
        </row>
        <row r="1981">
          <cell r="C1981">
            <v>2031</v>
          </cell>
        </row>
        <row r="1982">
          <cell r="C1982">
            <v>2032</v>
          </cell>
        </row>
        <row r="1983">
          <cell r="C1983">
            <v>2033</v>
          </cell>
        </row>
        <row r="1984">
          <cell r="C1984">
            <v>2034</v>
          </cell>
        </row>
        <row r="1985">
          <cell r="C1985">
            <v>2035</v>
          </cell>
        </row>
        <row r="1986">
          <cell r="C1986">
            <v>2036</v>
          </cell>
        </row>
        <row r="1987">
          <cell r="C1987">
            <v>2037</v>
          </cell>
        </row>
        <row r="1988">
          <cell r="C1988">
            <v>2038</v>
          </cell>
        </row>
        <row r="1989">
          <cell r="C1989">
            <v>2039</v>
          </cell>
        </row>
        <row r="1990">
          <cell r="C1990">
            <v>2040</v>
          </cell>
        </row>
        <row r="1991">
          <cell r="C1991">
            <v>2041</v>
          </cell>
        </row>
        <row r="1992">
          <cell r="C1992">
            <v>2042</v>
          </cell>
        </row>
        <row r="1993">
          <cell r="C1993">
            <v>2043</v>
          </cell>
        </row>
        <row r="1994">
          <cell r="C1994">
            <v>2044</v>
          </cell>
        </row>
        <row r="1995">
          <cell r="C1995">
            <v>2045</v>
          </cell>
        </row>
        <row r="1996">
          <cell r="C1996">
            <v>2046</v>
          </cell>
        </row>
        <row r="1997">
          <cell r="C1997">
            <v>2047</v>
          </cell>
        </row>
        <row r="1998">
          <cell r="C1998">
            <v>2048</v>
          </cell>
        </row>
        <row r="1999">
          <cell r="C1999">
            <v>2049</v>
          </cell>
        </row>
        <row r="2000">
          <cell r="C2000">
            <v>2050</v>
          </cell>
        </row>
        <row r="2001">
          <cell r="C2001">
            <v>2051</v>
          </cell>
        </row>
        <row r="2002">
          <cell r="C2002">
            <v>2052</v>
          </cell>
        </row>
        <row r="2003">
          <cell r="C2003">
            <v>2053</v>
          </cell>
        </row>
        <row r="2004">
          <cell r="C2004">
            <v>2054</v>
          </cell>
        </row>
        <row r="2005">
          <cell r="C2005">
            <v>2055</v>
          </cell>
        </row>
        <row r="2006">
          <cell r="C2006">
            <v>2056</v>
          </cell>
        </row>
        <row r="2007">
          <cell r="C2007">
            <v>2057</v>
          </cell>
        </row>
        <row r="2008">
          <cell r="C2008">
            <v>2058</v>
          </cell>
        </row>
        <row r="2009">
          <cell r="C2009">
            <v>2059</v>
          </cell>
        </row>
        <row r="2010">
          <cell r="C2010">
            <v>2060</v>
          </cell>
        </row>
        <row r="2011">
          <cell r="C2011">
            <v>2061</v>
          </cell>
        </row>
        <row r="2012">
          <cell r="C2012">
            <v>2062</v>
          </cell>
        </row>
        <row r="2013">
          <cell r="C2013">
            <v>2063</v>
          </cell>
        </row>
        <row r="2014">
          <cell r="C2014">
            <v>2064</v>
          </cell>
        </row>
        <row r="2015">
          <cell r="C2015">
            <v>2065</v>
          </cell>
        </row>
        <row r="2016">
          <cell r="C2016">
            <v>2066</v>
          </cell>
        </row>
        <row r="2017">
          <cell r="C2017">
            <v>2067</v>
          </cell>
        </row>
        <row r="2018">
          <cell r="C2018">
            <v>2068</v>
          </cell>
        </row>
        <row r="2019">
          <cell r="C2019">
            <v>2069</v>
          </cell>
        </row>
        <row r="2020">
          <cell r="C2020">
            <v>2070</v>
          </cell>
        </row>
        <row r="2021">
          <cell r="C2021">
            <v>2071</v>
          </cell>
        </row>
        <row r="2022">
          <cell r="C2022">
            <v>2072</v>
          </cell>
        </row>
        <row r="2023">
          <cell r="C2023">
            <v>2073</v>
          </cell>
        </row>
        <row r="2024">
          <cell r="C2024">
            <v>2074</v>
          </cell>
        </row>
        <row r="2025">
          <cell r="C2025">
            <v>2075</v>
          </cell>
        </row>
        <row r="2026">
          <cell r="C2026">
            <v>2076</v>
          </cell>
        </row>
        <row r="2027">
          <cell r="C2027">
            <v>2077</v>
          </cell>
        </row>
        <row r="2028">
          <cell r="C2028">
            <v>2078</v>
          </cell>
        </row>
        <row r="2029">
          <cell r="C2029">
            <v>2079</v>
          </cell>
        </row>
        <row r="2030">
          <cell r="C2030">
            <v>2080</v>
          </cell>
        </row>
        <row r="2031">
          <cell r="C2031">
            <v>2081</v>
          </cell>
        </row>
        <row r="2032">
          <cell r="C2032">
            <v>2082</v>
          </cell>
        </row>
        <row r="2033">
          <cell r="C2033">
            <v>2083</v>
          </cell>
        </row>
        <row r="2034">
          <cell r="C2034">
            <v>2084</v>
          </cell>
        </row>
        <row r="2035">
          <cell r="C2035">
            <v>2085</v>
          </cell>
        </row>
        <row r="2036">
          <cell r="C2036">
            <v>2086</v>
          </cell>
        </row>
        <row r="2037">
          <cell r="C2037">
            <v>2087</v>
          </cell>
        </row>
        <row r="2038">
          <cell r="C2038">
            <v>2088</v>
          </cell>
        </row>
        <row r="2039">
          <cell r="C2039">
            <v>2089</v>
          </cell>
        </row>
        <row r="2040">
          <cell r="C2040">
            <v>2090</v>
          </cell>
        </row>
        <row r="2041">
          <cell r="C2041">
            <v>2091</v>
          </cell>
        </row>
        <row r="2042">
          <cell r="C2042">
            <v>2092</v>
          </cell>
        </row>
        <row r="2043">
          <cell r="C2043">
            <v>2093</v>
          </cell>
        </row>
        <row r="2044">
          <cell r="C2044">
            <v>2094</v>
          </cell>
        </row>
        <row r="2045">
          <cell r="C2045">
            <v>2095</v>
          </cell>
        </row>
        <row r="2046">
          <cell r="C2046">
            <v>2096</v>
          </cell>
        </row>
        <row r="2047">
          <cell r="C2047">
            <v>2097</v>
          </cell>
        </row>
        <row r="2048">
          <cell r="C2048">
            <v>2098</v>
          </cell>
        </row>
        <row r="2049">
          <cell r="C2049">
            <v>2099</v>
          </cell>
        </row>
        <row r="2050">
          <cell r="C2050">
            <v>2100</v>
          </cell>
        </row>
        <row r="2051">
          <cell r="C2051">
            <v>2101</v>
          </cell>
        </row>
        <row r="2052">
          <cell r="C2052">
            <v>2102</v>
          </cell>
        </row>
        <row r="2053">
          <cell r="C2053">
            <v>2103</v>
          </cell>
        </row>
        <row r="2054">
          <cell r="C2054">
            <v>2104</v>
          </cell>
        </row>
        <row r="2055">
          <cell r="C2055">
            <v>2105</v>
          </cell>
        </row>
        <row r="2056">
          <cell r="C2056">
            <v>2106</v>
          </cell>
        </row>
        <row r="2057">
          <cell r="C2057">
            <v>2107</v>
          </cell>
        </row>
        <row r="2058">
          <cell r="C2058">
            <v>2108</v>
          </cell>
        </row>
        <row r="2059">
          <cell r="C2059">
            <v>2109</v>
          </cell>
        </row>
        <row r="2060">
          <cell r="C2060">
            <v>2110</v>
          </cell>
        </row>
        <row r="2061">
          <cell r="C2061">
            <v>2111</v>
          </cell>
        </row>
        <row r="2062">
          <cell r="C2062">
            <v>2112</v>
          </cell>
        </row>
        <row r="2063">
          <cell r="C2063">
            <v>2113</v>
          </cell>
        </row>
        <row r="2064">
          <cell r="C2064">
            <v>2114</v>
          </cell>
        </row>
        <row r="2065">
          <cell r="C2065">
            <v>2115</v>
          </cell>
        </row>
        <row r="2066">
          <cell r="C2066">
            <v>2116</v>
          </cell>
        </row>
        <row r="2067">
          <cell r="C2067">
            <v>2117</v>
          </cell>
        </row>
        <row r="2068">
          <cell r="C2068">
            <v>2118</v>
          </cell>
        </row>
        <row r="2069">
          <cell r="C2069">
            <v>2119</v>
          </cell>
        </row>
        <row r="2070">
          <cell r="C2070">
            <v>2120</v>
          </cell>
        </row>
        <row r="2071">
          <cell r="C2071">
            <v>2121</v>
          </cell>
        </row>
        <row r="2072">
          <cell r="C2072">
            <v>2122</v>
          </cell>
        </row>
        <row r="2073">
          <cell r="C2073">
            <v>2123</v>
          </cell>
        </row>
        <row r="2074">
          <cell r="C2074">
            <v>2124</v>
          </cell>
        </row>
        <row r="2075">
          <cell r="C2075">
            <v>2125</v>
          </cell>
        </row>
        <row r="2076">
          <cell r="C2076">
            <v>2126</v>
          </cell>
        </row>
        <row r="2077">
          <cell r="C2077">
            <v>2127</v>
          </cell>
        </row>
        <row r="2078">
          <cell r="C2078">
            <v>2128</v>
          </cell>
        </row>
        <row r="2079">
          <cell r="C2079">
            <v>2129</v>
          </cell>
        </row>
        <row r="2080">
          <cell r="C2080">
            <v>2130</v>
          </cell>
        </row>
        <row r="2081">
          <cell r="C2081">
            <v>2131</v>
          </cell>
        </row>
        <row r="2082">
          <cell r="C2082">
            <v>2132</v>
          </cell>
        </row>
        <row r="2083">
          <cell r="C2083">
            <v>2133</v>
          </cell>
        </row>
        <row r="2084">
          <cell r="C2084">
            <v>2134</v>
          </cell>
        </row>
        <row r="2085">
          <cell r="C2085">
            <v>2135</v>
          </cell>
        </row>
        <row r="2086">
          <cell r="C2086">
            <v>2136</v>
          </cell>
        </row>
        <row r="2087">
          <cell r="C2087">
            <v>2137</v>
          </cell>
        </row>
        <row r="2088">
          <cell r="C2088">
            <v>2138</v>
          </cell>
        </row>
        <row r="2089">
          <cell r="C2089">
            <v>2139</v>
          </cell>
        </row>
        <row r="2090">
          <cell r="C2090">
            <v>2140</v>
          </cell>
        </row>
        <row r="2091">
          <cell r="C2091">
            <v>2141</v>
          </cell>
        </row>
        <row r="2092">
          <cell r="C2092">
            <v>2142</v>
          </cell>
        </row>
        <row r="2093">
          <cell r="C2093">
            <v>2143</v>
          </cell>
        </row>
        <row r="2094">
          <cell r="C2094">
            <v>2144</v>
          </cell>
        </row>
        <row r="2095">
          <cell r="C2095">
            <v>2145</v>
          </cell>
        </row>
        <row r="2096">
          <cell r="C2096">
            <v>2146</v>
          </cell>
        </row>
        <row r="2097">
          <cell r="C2097">
            <v>2147</v>
          </cell>
        </row>
        <row r="2098">
          <cell r="C2098">
            <v>2148</v>
          </cell>
        </row>
        <row r="2099">
          <cell r="C2099">
            <v>2149</v>
          </cell>
        </row>
        <row r="2100">
          <cell r="C2100">
            <v>2150</v>
          </cell>
        </row>
        <row r="2101">
          <cell r="C2101">
            <v>2151</v>
          </cell>
        </row>
        <row r="2102">
          <cell r="C2102">
            <v>2152</v>
          </cell>
        </row>
        <row r="2103">
          <cell r="C2103">
            <v>2153</v>
          </cell>
        </row>
        <row r="2104">
          <cell r="C2104">
            <v>2154</v>
          </cell>
        </row>
        <row r="2105">
          <cell r="C2105">
            <v>2155</v>
          </cell>
        </row>
        <row r="2106">
          <cell r="C2106">
            <v>2158</v>
          </cell>
        </row>
        <row r="2107">
          <cell r="C2107">
            <v>2159</v>
          </cell>
        </row>
        <row r="2108">
          <cell r="C2108">
            <v>2160</v>
          </cell>
        </row>
        <row r="2109">
          <cell r="C2109">
            <v>2161</v>
          </cell>
        </row>
        <row r="2110">
          <cell r="C2110">
            <v>2162</v>
          </cell>
        </row>
        <row r="2111">
          <cell r="C2111">
            <v>2163</v>
          </cell>
        </row>
        <row r="2112">
          <cell r="C2112">
            <v>2164</v>
          </cell>
        </row>
        <row r="2113">
          <cell r="C2113">
            <v>2167</v>
          </cell>
        </row>
        <row r="2114">
          <cell r="C2114">
            <v>2168</v>
          </cell>
        </row>
        <row r="2115">
          <cell r="C2115">
            <v>2169</v>
          </cell>
        </row>
        <row r="2116">
          <cell r="C2116">
            <v>2170</v>
          </cell>
        </row>
        <row r="2117">
          <cell r="C2117">
            <v>2171</v>
          </cell>
        </row>
        <row r="2118">
          <cell r="C2118">
            <v>2172</v>
          </cell>
        </row>
        <row r="2119">
          <cell r="C2119">
            <v>2174</v>
          </cell>
        </row>
        <row r="2120">
          <cell r="C2120">
            <v>2175</v>
          </cell>
        </row>
        <row r="2121">
          <cell r="C2121">
            <v>2176</v>
          </cell>
        </row>
        <row r="2122">
          <cell r="C2122">
            <v>2177</v>
          </cell>
        </row>
        <row r="2123">
          <cell r="C2123">
            <v>2178</v>
          </cell>
        </row>
        <row r="2124">
          <cell r="C2124">
            <v>2179</v>
          </cell>
        </row>
        <row r="2125">
          <cell r="C2125">
            <v>2180</v>
          </cell>
        </row>
        <row r="2126">
          <cell r="C2126">
            <v>2181</v>
          </cell>
        </row>
        <row r="2127">
          <cell r="C2127">
            <v>2182</v>
          </cell>
        </row>
        <row r="2128">
          <cell r="C2128">
            <v>2183</v>
          </cell>
        </row>
        <row r="2129">
          <cell r="C2129">
            <v>2184</v>
          </cell>
        </row>
        <row r="2130">
          <cell r="C2130">
            <v>2185</v>
          </cell>
        </row>
        <row r="2131">
          <cell r="C2131">
            <v>2186</v>
          </cell>
        </row>
        <row r="2132">
          <cell r="C2132">
            <v>2187</v>
          </cell>
        </row>
        <row r="2133">
          <cell r="C2133">
            <v>2188</v>
          </cell>
        </row>
        <row r="2134">
          <cell r="C2134">
            <v>2189</v>
          </cell>
        </row>
        <row r="2135">
          <cell r="C2135">
            <v>2190</v>
          </cell>
        </row>
        <row r="2136">
          <cell r="C2136">
            <v>2191</v>
          </cell>
        </row>
        <row r="2137">
          <cell r="C2137">
            <v>2192</v>
          </cell>
        </row>
        <row r="2138">
          <cell r="C2138">
            <v>2193</v>
          </cell>
        </row>
        <row r="2139">
          <cell r="C2139">
            <v>2194</v>
          </cell>
        </row>
        <row r="2140">
          <cell r="C2140">
            <v>2195</v>
          </cell>
        </row>
        <row r="2141">
          <cell r="C2141">
            <v>2196</v>
          </cell>
        </row>
        <row r="2142">
          <cell r="C2142">
            <v>2197</v>
          </cell>
        </row>
        <row r="2143">
          <cell r="C2143">
            <v>2200</v>
          </cell>
        </row>
        <row r="2144">
          <cell r="C2144">
            <v>2201</v>
          </cell>
        </row>
        <row r="2145">
          <cell r="C2145">
            <v>2202</v>
          </cell>
        </row>
        <row r="2146">
          <cell r="C2146">
            <v>2203</v>
          </cell>
        </row>
        <row r="2147">
          <cell r="C2147">
            <v>2204</v>
          </cell>
        </row>
        <row r="2148">
          <cell r="C2148">
            <v>2205</v>
          </cell>
        </row>
        <row r="2149">
          <cell r="C2149">
            <v>2206</v>
          </cell>
        </row>
        <row r="2150">
          <cell r="C2150">
            <v>2207</v>
          </cell>
        </row>
        <row r="2151">
          <cell r="C2151">
            <v>2208</v>
          </cell>
        </row>
        <row r="2152">
          <cell r="C2152">
            <v>2209</v>
          </cell>
        </row>
        <row r="2153">
          <cell r="C2153">
            <v>2210</v>
          </cell>
        </row>
        <row r="2154">
          <cell r="C2154">
            <v>2211</v>
          </cell>
        </row>
        <row r="2155">
          <cell r="C2155">
            <v>2212</v>
          </cell>
        </row>
        <row r="2156">
          <cell r="C2156">
            <v>2213</v>
          </cell>
        </row>
        <row r="2157">
          <cell r="C2157">
            <v>2214</v>
          </cell>
        </row>
        <row r="2158">
          <cell r="C2158">
            <v>2215</v>
          </cell>
        </row>
        <row r="2159">
          <cell r="C2159">
            <v>2216</v>
          </cell>
        </row>
        <row r="2160">
          <cell r="C2160">
            <v>2217</v>
          </cell>
        </row>
        <row r="2161">
          <cell r="C2161">
            <v>2218</v>
          </cell>
        </row>
        <row r="2162">
          <cell r="C2162">
            <v>2219</v>
          </cell>
        </row>
        <row r="2163">
          <cell r="C2163">
            <v>2220</v>
          </cell>
        </row>
        <row r="2164">
          <cell r="C2164">
            <v>2221</v>
          </cell>
        </row>
        <row r="2165">
          <cell r="C2165">
            <v>2222</v>
          </cell>
        </row>
        <row r="2166">
          <cell r="C2166">
            <v>2223</v>
          </cell>
        </row>
        <row r="2167">
          <cell r="C2167">
            <v>2224</v>
          </cell>
        </row>
        <row r="2168">
          <cell r="C2168">
            <v>2225</v>
          </cell>
        </row>
        <row r="2169">
          <cell r="C2169">
            <v>2226</v>
          </cell>
        </row>
        <row r="2170">
          <cell r="C2170">
            <v>2227</v>
          </cell>
        </row>
        <row r="2171">
          <cell r="C2171">
            <v>2228</v>
          </cell>
        </row>
        <row r="2172">
          <cell r="C2172">
            <v>2229</v>
          </cell>
        </row>
        <row r="2173">
          <cell r="C2173">
            <v>2230</v>
          </cell>
        </row>
        <row r="2174">
          <cell r="C2174">
            <v>2231</v>
          </cell>
        </row>
        <row r="2175">
          <cell r="C2175">
            <v>2232</v>
          </cell>
        </row>
        <row r="2176">
          <cell r="C2176">
            <v>2233</v>
          </cell>
        </row>
        <row r="2177">
          <cell r="C2177">
            <v>2234</v>
          </cell>
        </row>
        <row r="2178">
          <cell r="C2178">
            <v>2235</v>
          </cell>
        </row>
        <row r="2179">
          <cell r="C2179">
            <v>2236</v>
          </cell>
        </row>
        <row r="2180">
          <cell r="C2180">
            <v>2237</v>
          </cell>
        </row>
        <row r="2181">
          <cell r="C2181">
            <v>2238</v>
          </cell>
        </row>
        <row r="2182">
          <cell r="C2182">
            <v>2239</v>
          </cell>
        </row>
        <row r="2183">
          <cell r="C2183">
            <v>2240</v>
          </cell>
        </row>
        <row r="2184">
          <cell r="C2184">
            <v>2241</v>
          </cell>
        </row>
        <row r="2185">
          <cell r="C2185">
            <v>2242</v>
          </cell>
        </row>
        <row r="2186">
          <cell r="C2186">
            <v>2243</v>
          </cell>
        </row>
        <row r="2187">
          <cell r="C2187">
            <v>2244</v>
          </cell>
        </row>
        <row r="2188">
          <cell r="C2188">
            <v>2245</v>
          </cell>
        </row>
        <row r="2189">
          <cell r="C2189">
            <v>2246</v>
          </cell>
        </row>
        <row r="2190">
          <cell r="C2190">
            <v>2247</v>
          </cell>
        </row>
        <row r="2191">
          <cell r="C2191">
            <v>2248</v>
          </cell>
        </row>
        <row r="2192">
          <cell r="C2192">
            <v>2249</v>
          </cell>
        </row>
        <row r="2193">
          <cell r="C2193">
            <v>2250</v>
          </cell>
        </row>
        <row r="2194">
          <cell r="C2194">
            <v>2251</v>
          </cell>
        </row>
        <row r="2195">
          <cell r="C2195">
            <v>2253</v>
          </cell>
        </row>
        <row r="2196">
          <cell r="C2196">
            <v>2254</v>
          </cell>
        </row>
        <row r="2197">
          <cell r="C2197">
            <v>2255</v>
          </cell>
        </row>
        <row r="2198">
          <cell r="C2198">
            <v>2257</v>
          </cell>
        </row>
        <row r="2199">
          <cell r="C2199">
            <v>2258</v>
          </cell>
        </row>
        <row r="2200">
          <cell r="C2200">
            <v>2259</v>
          </cell>
        </row>
        <row r="2201">
          <cell r="C2201">
            <v>2261</v>
          </cell>
        </row>
        <row r="2202">
          <cell r="C2202">
            <v>2262</v>
          </cell>
        </row>
        <row r="2203">
          <cell r="C2203">
            <v>2263</v>
          </cell>
        </row>
        <row r="2204">
          <cell r="C2204">
            <v>2264</v>
          </cell>
        </row>
        <row r="2205">
          <cell r="C2205">
            <v>2265</v>
          </cell>
        </row>
        <row r="2206">
          <cell r="C2206">
            <v>2266</v>
          </cell>
        </row>
        <row r="2207">
          <cell r="C2207">
            <v>2267</v>
          </cell>
        </row>
        <row r="2208">
          <cell r="C2208">
            <v>2268</v>
          </cell>
        </row>
        <row r="2209">
          <cell r="C2209">
            <v>2269</v>
          </cell>
        </row>
        <row r="2210">
          <cell r="C2210">
            <v>2270</v>
          </cell>
        </row>
        <row r="2211">
          <cell r="C2211">
            <v>2271</v>
          </cell>
        </row>
        <row r="2212">
          <cell r="C2212">
            <v>2272</v>
          </cell>
        </row>
        <row r="2213">
          <cell r="C2213">
            <v>2273</v>
          </cell>
        </row>
        <row r="2214">
          <cell r="C2214">
            <v>2274</v>
          </cell>
        </row>
        <row r="2215">
          <cell r="C2215">
            <v>2275</v>
          </cell>
        </row>
        <row r="2216">
          <cell r="C2216">
            <v>2276</v>
          </cell>
        </row>
        <row r="2217">
          <cell r="C2217">
            <v>2278</v>
          </cell>
        </row>
        <row r="2218">
          <cell r="C2218">
            <v>2279</v>
          </cell>
        </row>
        <row r="2219">
          <cell r="C2219">
            <v>2280</v>
          </cell>
        </row>
        <row r="2220">
          <cell r="C2220">
            <v>2281</v>
          </cell>
        </row>
        <row r="2221">
          <cell r="C2221">
            <v>2282</v>
          </cell>
        </row>
        <row r="2222">
          <cell r="C2222">
            <v>2283</v>
          </cell>
        </row>
        <row r="2223">
          <cell r="C2223">
            <v>2284</v>
          </cell>
        </row>
        <row r="2224">
          <cell r="C2224">
            <v>2285</v>
          </cell>
        </row>
        <row r="2225">
          <cell r="C2225">
            <v>2286</v>
          </cell>
        </row>
        <row r="2226">
          <cell r="C2226">
            <v>2287</v>
          </cell>
        </row>
        <row r="2227">
          <cell r="C2227">
            <v>2288</v>
          </cell>
        </row>
        <row r="2228">
          <cell r="C2228">
            <v>2289</v>
          </cell>
        </row>
        <row r="2229">
          <cell r="C2229">
            <v>2290</v>
          </cell>
        </row>
        <row r="2230">
          <cell r="C2230">
            <v>2291</v>
          </cell>
        </row>
        <row r="2231">
          <cell r="C2231">
            <v>2292</v>
          </cell>
        </row>
        <row r="2232">
          <cell r="C2232">
            <v>2293</v>
          </cell>
        </row>
        <row r="2233">
          <cell r="C2233">
            <v>2294</v>
          </cell>
        </row>
        <row r="2234">
          <cell r="C2234">
            <v>2295</v>
          </cell>
        </row>
        <row r="2235">
          <cell r="C2235">
            <v>2296</v>
          </cell>
        </row>
        <row r="2236">
          <cell r="C2236">
            <v>2297</v>
          </cell>
        </row>
        <row r="2237">
          <cell r="C2237">
            <v>2298</v>
          </cell>
        </row>
        <row r="2238">
          <cell r="C2238">
            <v>2299</v>
          </cell>
        </row>
        <row r="2239">
          <cell r="C2239">
            <v>2300</v>
          </cell>
        </row>
        <row r="2240">
          <cell r="C2240">
            <v>2301</v>
          </cell>
        </row>
        <row r="2241">
          <cell r="C2241">
            <v>2302</v>
          </cell>
        </row>
        <row r="2242">
          <cell r="C2242">
            <v>2303</v>
          </cell>
        </row>
        <row r="2243">
          <cell r="C2243">
            <v>2304</v>
          </cell>
        </row>
        <row r="2244">
          <cell r="C2244">
            <v>2305</v>
          </cell>
        </row>
        <row r="2245">
          <cell r="C2245">
            <v>2306</v>
          </cell>
        </row>
        <row r="2246">
          <cell r="C2246">
            <v>2307</v>
          </cell>
        </row>
        <row r="2247">
          <cell r="C2247">
            <v>2308</v>
          </cell>
        </row>
        <row r="2248">
          <cell r="C2248">
            <v>2309</v>
          </cell>
        </row>
        <row r="2249">
          <cell r="C2249">
            <v>2310</v>
          </cell>
        </row>
        <row r="2250">
          <cell r="C2250">
            <v>2311</v>
          </cell>
        </row>
        <row r="2251">
          <cell r="C2251">
            <v>2312</v>
          </cell>
        </row>
        <row r="2252">
          <cell r="C2252">
            <v>2313</v>
          </cell>
        </row>
        <row r="2253">
          <cell r="C2253">
            <v>2314</v>
          </cell>
        </row>
        <row r="2254">
          <cell r="C2254">
            <v>2315</v>
          </cell>
        </row>
        <row r="2255">
          <cell r="C2255">
            <v>2316</v>
          </cell>
        </row>
        <row r="2256">
          <cell r="C2256">
            <v>2317</v>
          </cell>
        </row>
        <row r="2257">
          <cell r="C2257">
            <v>2318</v>
          </cell>
        </row>
        <row r="2258">
          <cell r="C2258">
            <v>2319</v>
          </cell>
        </row>
        <row r="2259">
          <cell r="C2259">
            <v>2320</v>
          </cell>
        </row>
        <row r="2260">
          <cell r="C2260">
            <v>2321</v>
          </cell>
        </row>
        <row r="2261">
          <cell r="C2261">
            <v>2322</v>
          </cell>
        </row>
        <row r="2262">
          <cell r="C2262">
            <v>2323</v>
          </cell>
        </row>
        <row r="2263">
          <cell r="C2263">
            <v>2324</v>
          </cell>
        </row>
        <row r="2264">
          <cell r="C2264">
            <v>2325</v>
          </cell>
        </row>
        <row r="2265">
          <cell r="C2265">
            <v>2326</v>
          </cell>
        </row>
        <row r="2266">
          <cell r="C2266">
            <v>2327</v>
          </cell>
        </row>
        <row r="2267">
          <cell r="C2267">
            <v>2328</v>
          </cell>
        </row>
        <row r="2268">
          <cell r="C2268">
            <v>2329</v>
          </cell>
        </row>
        <row r="2269">
          <cell r="C2269">
            <v>2330</v>
          </cell>
        </row>
        <row r="2270">
          <cell r="C2270">
            <v>2331</v>
          </cell>
        </row>
        <row r="2271">
          <cell r="C2271">
            <v>2332</v>
          </cell>
        </row>
        <row r="2272">
          <cell r="C2272">
            <v>2333</v>
          </cell>
        </row>
        <row r="2273">
          <cell r="C2273">
            <v>2334</v>
          </cell>
        </row>
        <row r="2274">
          <cell r="C2274">
            <v>2335</v>
          </cell>
        </row>
        <row r="2275">
          <cell r="C2275">
            <v>2336</v>
          </cell>
        </row>
        <row r="2276">
          <cell r="C2276">
            <v>2337</v>
          </cell>
        </row>
        <row r="2277">
          <cell r="C2277">
            <v>2338</v>
          </cell>
        </row>
        <row r="2278">
          <cell r="C2278">
            <v>2339</v>
          </cell>
        </row>
        <row r="2279">
          <cell r="C2279">
            <v>2340</v>
          </cell>
        </row>
        <row r="2280">
          <cell r="C2280">
            <v>2341</v>
          </cell>
        </row>
        <row r="2281">
          <cell r="C2281">
            <v>2342</v>
          </cell>
        </row>
        <row r="2282">
          <cell r="C2282">
            <v>2343</v>
          </cell>
        </row>
        <row r="2283">
          <cell r="C2283">
            <v>2344</v>
          </cell>
        </row>
        <row r="2284">
          <cell r="C2284">
            <v>2345</v>
          </cell>
        </row>
        <row r="2285">
          <cell r="C2285">
            <v>2346</v>
          </cell>
        </row>
        <row r="2286">
          <cell r="C2286">
            <v>2347</v>
          </cell>
        </row>
        <row r="2287">
          <cell r="C2287">
            <v>2348</v>
          </cell>
        </row>
        <row r="2288">
          <cell r="C2288">
            <v>2349</v>
          </cell>
        </row>
        <row r="2289">
          <cell r="C2289">
            <v>2350</v>
          </cell>
        </row>
        <row r="2290">
          <cell r="C2290">
            <v>2351</v>
          </cell>
        </row>
        <row r="2291">
          <cell r="C2291">
            <v>2352</v>
          </cell>
        </row>
        <row r="2292">
          <cell r="C2292">
            <v>2353</v>
          </cell>
        </row>
        <row r="2293">
          <cell r="C2293">
            <v>2354</v>
          </cell>
        </row>
        <row r="2294">
          <cell r="C2294">
            <v>2355</v>
          </cell>
        </row>
        <row r="2295">
          <cell r="C2295">
            <v>2356</v>
          </cell>
        </row>
        <row r="2296">
          <cell r="C2296">
            <v>2357</v>
          </cell>
        </row>
        <row r="2297">
          <cell r="C2297">
            <v>2358</v>
          </cell>
        </row>
        <row r="2298">
          <cell r="C2298">
            <v>2359</v>
          </cell>
        </row>
        <row r="2299">
          <cell r="C2299">
            <v>2360</v>
          </cell>
        </row>
        <row r="2300">
          <cell r="C2300">
            <v>2361</v>
          </cell>
        </row>
        <row r="2301">
          <cell r="C2301">
            <v>2362</v>
          </cell>
        </row>
        <row r="2302">
          <cell r="C2302">
            <v>2363</v>
          </cell>
        </row>
        <row r="2303">
          <cell r="C2303">
            <v>2364</v>
          </cell>
        </row>
        <row r="2304">
          <cell r="C2304">
            <v>2365</v>
          </cell>
        </row>
        <row r="2305">
          <cell r="C2305">
            <v>2366</v>
          </cell>
        </row>
        <row r="2306">
          <cell r="C2306">
            <v>2367</v>
          </cell>
        </row>
        <row r="2307">
          <cell r="C2307">
            <v>2368</v>
          </cell>
        </row>
        <row r="2308">
          <cell r="C2308">
            <v>2370</v>
          </cell>
        </row>
        <row r="2309">
          <cell r="C2309">
            <v>2371</v>
          </cell>
        </row>
        <row r="2310">
          <cell r="C2310">
            <v>2372</v>
          </cell>
        </row>
        <row r="2311">
          <cell r="C2311">
            <v>2373</v>
          </cell>
        </row>
        <row r="2312">
          <cell r="C2312">
            <v>2374</v>
          </cell>
        </row>
        <row r="2313">
          <cell r="C2313">
            <v>2375</v>
          </cell>
        </row>
        <row r="2314">
          <cell r="C2314">
            <v>2376</v>
          </cell>
        </row>
        <row r="2315">
          <cell r="C2315">
            <v>2377</v>
          </cell>
        </row>
        <row r="2316">
          <cell r="C2316">
            <v>2378</v>
          </cell>
        </row>
        <row r="2317">
          <cell r="C2317">
            <v>2379</v>
          </cell>
        </row>
        <row r="2318">
          <cell r="C2318">
            <v>2380</v>
          </cell>
        </row>
        <row r="2319">
          <cell r="C2319">
            <v>2381</v>
          </cell>
        </row>
        <row r="2320">
          <cell r="C2320">
            <v>2382</v>
          </cell>
        </row>
        <row r="2321">
          <cell r="C2321">
            <v>2383</v>
          </cell>
        </row>
        <row r="2322">
          <cell r="C2322">
            <v>2384</v>
          </cell>
        </row>
        <row r="2323">
          <cell r="C2323">
            <v>2385</v>
          </cell>
        </row>
        <row r="2324">
          <cell r="C2324">
            <v>2386</v>
          </cell>
        </row>
        <row r="2325">
          <cell r="C2325">
            <v>2387</v>
          </cell>
        </row>
        <row r="2326">
          <cell r="C2326">
            <v>2388</v>
          </cell>
        </row>
        <row r="2327">
          <cell r="C2327">
            <v>2389</v>
          </cell>
        </row>
        <row r="2328">
          <cell r="C2328">
            <v>2390</v>
          </cell>
        </row>
        <row r="2329">
          <cell r="C2329">
            <v>2391</v>
          </cell>
        </row>
        <row r="2330">
          <cell r="C2330">
            <v>2392</v>
          </cell>
        </row>
        <row r="2331">
          <cell r="C2331">
            <v>2393</v>
          </cell>
        </row>
        <row r="2332">
          <cell r="C2332">
            <v>2394</v>
          </cell>
        </row>
        <row r="2333">
          <cell r="C2333">
            <v>2395</v>
          </cell>
        </row>
        <row r="2334">
          <cell r="C2334">
            <v>2396</v>
          </cell>
        </row>
        <row r="2335">
          <cell r="C2335">
            <v>2397</v>
          </cell>
        </row>
        <row r="2336">
          <cell r="C2336">
            <v>2398</v>
          </cell>
        </row>
        <row r="2337">
          <cell r="C2337">
            <v>2401</v>
          </cell>
        </row>
        <row r="2338">
          <cell r="C2338">
            <v>2402</v>
          </cell>
        </row>
        <row r="2339">
          <cell r="C2339">
            <v>2403</v>
          </cell>
        </row>
        <row r="2340">
          <cell r="C2340">
            <v>2404</v>
          </cell>
        </row>
        <row r="2341">
          <cell r="C2341">
            <v>2405</v>
          </cell>
        </row>
        <row r="2342">
          <cell r="C2342">
            <v>2406</v>
          </cell>
        </row>
        <row r="2343">
          <cell r="C2343">
            <v>2407</v>
          </cell>
        </row>
        <row r="2344">
          <cell r="C2344">
            <v>2408</v>
          </cell>
        </row>
        <row r="2345">
          <cell r="C2345">
            <v>2409</v>
          </cell>
        </row>
        <row r="2346">
          <cell r="C2346">
            <v>2410</v>
          </cell>
        </row>
        <row r="2347">
          <cell r="C2347">
            <v>2411</v>
          </cell>
        </row>
        <row r="2348">
          <cell r="C2348">
            <v>2412</v>
          </cell>
        </row>
        <row r="2349">
          <cell r="C2349">
            <v>2413</v>
          </cell>
        </row>
        <row r="2350">
          <cell r="C2350">
            <v>2414</v>
          </cell>
        </row>
        <row r="2351">
          <cell r="C2351">
            <v>2415</v>
          </cell>
        </row>
        <row r="2352">
          <cell r="C2352">
            <v>2416</v>
          </cell>
        </row>
        <row r="2353">
          <cell r="C2353">
            <v>2417</v>
          </cell>
        </row>
        <row r="2354">
          <cell r="C2354">
            <v>2418</v>
          </cell>
        </row>
        <row r="2355">
          <cell r="C2355">
            <v>2419</v>
          </cell>
        </row>
        <row r="2356">
          <cell r="C2356">
            <v>2420</v>
          </cell>
        </row>
        <row r="2357">
          <cell r="C2357">
            <v>2421</v>
          </cell>
        </row>
        <row r="2358">
          <cell r="C2358">
            <v>2422</v>
          </cell>
        </row>
        <row r="2359">
          <cell r="C2359">
            <v>2423</v>
          </cell>
        </row>
        <row r="2360">
          <cell r="C2360">
            <v>2424</v>
          </cell>
        </row>
        <row r="2361">
          <cell r="C2361">
            <v>2425</v>
          </cell>
        </row>
        <row r="2362">
          <cell r="C2362">
            <v>2426</v>
          </cell>
        </row>
        <row r="2363">
          <cell r="C2363">
            <v>2427</v>
          </cell>
        </row>
        <row r="2364">
          <cell r="C2364">
            <v>2428</v>
          </cell>
        </row>
        <row r="2365">
          <cell r="C2365">
            <v>2430</v>
          </cell>
        </row>
        <row r="2366">
          <cell r="C2366">
            <v>2431</v>
          </cell>
        </row>
        <row r="2367">
          <cell r="C2367">
            <v>2432</v>
          </cell>
        </row>
        <row r="2368">
          <cell r="C2368">
            <v>2433</v>
          </cell>
        </row>
        <row r="2369">
          <cell r="C2369">
            <v>2434</v>
          </cell>
        </row>
        <row r="2370">
          <cell r="C2370">
            <v>2435</v>
          </cell>
        </row>
        <row r="2371">
          <cell r="C2371">
            <v>2436</v>
          </cell>
        </row>
        <row r="2372">
          <cell r="C2372">
            <v>2437</v>
          </cell>
        </row>
        <row r="2373">
          <cell r="C2373">
            <v>2438</v>
          </cell>
        </row>
        <row r="2374">
          <cell r="C2374">
            <v>2439</v>
          </cell>
        </row>
        <row r="2375">
          <cell r="C2375">
            <v>2440</v>
          </cell>
        </row>
        <row r="2376">
          <cell r="C2376">
            <v>2441</v>
          </cell>
        </row>
        <row r="2377">
          <cell r="C2377">
            <v>2442</v>
          </cell>
        </row>
        <row r="2378">
          <cell r="C2378">
            <v>2443</v>
          </cell>
        </row>
        <row r="2379">
          <cell r="C2379">
            <v>2444</v>
          </cell>
        </row>
        <row r="2380">
          <cell r="C2380">
            <v>2445</v>
          </cell>
        </row>
        <row r="2381">
          <cell r="C2381">
            <v>2446</v>
          </cell>
        </row>
        <row r="2382">
          <cell r="C2382">
            <v>2448</v>
          </cell>
        </row>
        <row r="2383">
          <cell r="C2383">
            <v>2450</v>
          </cell>
        </row>
        <row r="2384">
          <cell r="C2384">
            <v>2451</v>
          </cell>
        </row>
        <row r="2385">
          <cell r="C2385">
            <v>2452</v>
          </cell>
        </row>
        <row r="2386">
          <cell r="C2386">
            <v>2453</v>
          </cell>
        </row>
        <row r="2387">
          <cell r="C2387">
            <v>2454</v>
          </cell>
        </row>
        <row r="2388">
          <cell r="C2388">
            <v>2456</v>
          </cell>
        </row>
        <row r="2389">
          <cell r="C2389">
            <v>2457</v>
          </cell>
        </row>
        <row r="2390">
          <cell r="C2390">
            <v>2458</v>
          </cell>
        </row>
        <row r="2391">
          <cell r="C2391">
            <v>2459</v>
          </cell>
        </row>
        <row r="2392">
          <cell r="C2392">
            <v>2464</v>
          </cell>
        </row>
        <row r="2393">
          <cell r="C2393">
            <v>2465</v>
          </cell>
        </row>
        <row r="2394">
          <cell r="C2394">
            <v>2467</v>
          </cell>
        </row>
        <row r="2395">
          <cell r="C2395">
            <v>2469</v>
          </cell>
        </row>
        <row r="2396">
          <cell r="C2396">
            <v>2470</v>
          </cell>
        </row>
        <row r="2397">
          <cell r="C2397">
            <v>2471</v>
          </cell>
        </row>
        <row r="2398">
          <cell r="C2398">
            <v>2472</v>
          </cell>
        </row>
        <row r="2399">
          <cell r="C2399">
            <v>2473</v>
          </cell>
        </row>
        <row r="2400">
          <cell r="C2400">
            <v>2474</v>
          </cell>
        </row>
        <row r="2401">
          <cell r="C2401">
            <v>2486</v>
          </cell>
        </row>
        <row r="2402">
          <cell r="C2402">
            <v>2487</v>
          </cell>
        </row>
        <row r="2403">
          <cell r="C2403">
            <v>2488</v>
          </cell>
        </row>
        <row r="2404">
          <cell r="C2404">
            <v>2489</v>
          </cell>
        </row>
        <row r="2405">
          <cell r="C2405">
            <v>2490</v>
          </cell>
        </row>
        <row r="2406">
          <cell r="C2406">
            <v>2491</v>
          </cell>
        </row>
        <row r="2407">
          <cell r="C2407">
            <v>2521</v>
          </cell>
        </row>
        <row r="2408">
          <cell r="C2408">
            <v>2531</v>
          </cell>
        </row>
        <row r="2409">
          <cell r="C2409">
            <v>2532</v>
          </cell>
        </row>
        <row r="2410">
          <cell r="C2410">
            <v>2533</v>
          </cell>
        </row>
        <row r="2411">
          <cell r="C2411">
            <v>2536</v>
          </cell>
        </row>
        <row r="2412">
          <cell r="C2412">
            <v>2546</v>
          </cell>
        </row>
        <row r="2413">
          <cell r="C2413">
            <v>2547</v>
          </cell>
        </row>
        <row r="2414">
          <cell r="C2414">
            <v>2550</v>
          </cell>
        </row>
        <row r="2415">
          <cell r="C2415">
            <v>2551</v>
          </cell>
        </row>
        <row r="2416">
          <cell r="C2416">
            <v>2552</v>
          </cell>
        </row>
        <row r="2417">
          <cell r="C2417">
            <v>2553</v>
          </cell>
        </row>
        <row r="2418">
          <cell r="C2418">
            <v>2554</v>
          </cell>
        </row>
        <row r="2419">
          <cell r="C2419">
            <v>2559</v>
          </cell>
        </row>
        <row r="2420">
          <cell r="C2420">
            <v>2560</v>
          </cell>
        </row>
        <row r="2421">
          <cell r="C2421">
            <v>2561</v>
          </cell>
        </row>
        <row r="2422">
          <cell r="C2422">
            <v>2562</v>
          </cell>
        </row>
        <row r="2423">
          <cell r="C2423">
            <v>2595</v>
          </cell>
        </row>
        <row r="2424">
          <cell r="C2424">
            <v>2596</v>
          </cell>
        </row>
        <row r="2425">
          <cell r="C2425">
            <v>2597</v>
          </cell>
        </row>
        <row r="2426">
          <cell r="C2426">
            <v>2598</v>
          </cell>
        </row>
        <row r="2427">
          <cell r="C2427">
            <v>2628</v>
          </cell>
        </row>
        <row r="2428">
          <cell r="C2428">
            <v>2632</v>
          </cell>
        </row>
        <row r="2429">
          <cell r="C2429">
            <v>2633</v>
          </cell>
        </row>
        <row r="2430">
          <cell r="C2430">
            <v>2637</v>
          </cell>
        </row>
        <row r="2431">
          <cell r="C2431">
            <v>2670</v>
          </cell>
        </row>
        <row r="2432">
          <cell r="C2432">
            <v>2676</v>
          </cell>
        </row>
        <row r="2433">
          <cell r="C2433">
            <v>2709</v>
          </cell>
        </row>
        <row r="2434">
          <cell r="C2434">
            <v>2710</v>
          </cell>
        </row>
        <row r="2435">
          <cell r="C2435">
            <v>2711</v>
          </cell>
        </row>
        <row r="2436">
          <cell r="C2436">
            <v>2712</v>
          </cell>
        </row>
        <row r="2437">
          <cell r="C2437">
            <v>2719</v>
          </cell>
        </row>
        <row r="2438">
          <cell r="C2438">
            <v>2720</v>
          </cell>
        </row>
        <row r="2439">
          <cell r="C2439">
            <v>2721</v>
          </cell>
        </row>
        <row r="2440">
          <cell r="C2440">
            <v>2730</v>
          </cell>
        </row>
        <row r="2441">
          <cell r="C2441">
            <v>2731</v>
          </cell>
        </row>
        <row r="2442">
          <cell r="C2442">
            <v>2732</v>
          </cell>
        </row>
        <row r="2443">
          <cell r="C2443">
            <v>2734</v>
          </cell>
        </row>
        <row r="2444">
          <cell r="C2444">
            <v>2741</v>
          </cell>
        </row>
        <row r="2445">
          <cell r="C2445">
            <v>2742</v>
          </cell>
        </row>
        <row r="2446">
          <cell r="C2446">
            <v>2743</v>
          </cell>
        </row>
        <row r="2447">
          <cell r="C2447">
            <v>2744</v>
          </cell>
        </row>
        <row r="2448">
          <cell r="C2448">
            <v>2755</v>
          </cell>
        </row>
        <row r="2449">
          <cell r="C2449">
            <v>2756</v>
          </cell>
        </row>
        <row r="2450">
          <cell r="C2450">
            <v>2757</v>
          </cell>
        </row>
        <row r="2451">
          <cell r="C2451">
            <v>2766</v>
          </cell>
        </row>
        <row r="2452">
          <cell r="C2452">
            <v>2767</v>
          </cell>
        </row>
        <row r="2453">
          <cell r="C2453">
            <v>2768</v>
          </cell>
        </row>
        <row r="2454">
          <cell r="C2454">
            <v>2769</v>
          </cell>
        </row>
        <row r="2455">
          <cell r="C2455">
            <v>2770</v>
          </cell>
        </row>
        <row r="2456">
          <cell r="C2456">
            <v>2771</v>
          </cell>
        </row>
        <row r="2457">
          <cell r="C2457">
            <v>2776</v>
          </cell>
        </row>
        <row r="2458">
          <cell r="C2458">
            <v>2777</v>
          </cell>
        </row>
        <row r="2459">
          <cell r="C2459">
            <v>2778</v>
          </cell>
        </row>
        <row r="2460">
          <cell r="C2460">
            <v>2818</v>
          </cell>
        </row>
        <row r="2461">
          <cell r="C2461">
            <v>2819</v>
          </cell>
        </row>
        <row r="2462">
          <cell r="C2462">
            <v>2830</v>
          </cell>
        </row>
        <row r="2463">
          <cell r="C2463">
            <v>3000</v>
          </cell>
        </row>
        <row r="2464">
          <cell r="C2464">
            <v>3001</v>
          </cell>
        </row>
        <row r="2465">
          <cell r="C2465">
            <v>3002</v>
          </cell>
        </row>
        <row r="2466">
          <cell r="C2466">
            <v>3003</v>
          </cell>
        </row>
        <row r="2467">
          <cell r="C2467">
            <v>3004</v>
          </cell>
        </row>
        <row r="2468">
          <cell r="C2468">
            <v>3005</v>
          </cell>
        </row>
        <row r="2469">
          <cell r="C2469">
            <v>3006</v>
          </cell>
        </row>
        <row r="2470">
          <cell r="C2470">
            <v>3007</v>
          </cell>
        </row>
        <row r="2471">
          <cell r="C2471">
            <v>3008</v>
          </cell>
        </row>
        <row r="2472">
          <cell r="C2472">
            <v>3009</v>
          </cell>
        </row>
        <row r="2473">
          <cell r="C2473">
            <v>3010</v>
          </cell>
        </row>
        <row r="2474">
          <cell r="C2474">
            <v>3011</v>
          </cell>
        </row>
        <row r="2475">
          <cell r="C2475">
            <v>3012</v>
          </cell>
        </row>
        <row r="2476">
          <cell r="C2476">
            <v>3013</v>
          </cell>
        </row>
        <row r="2477">
          <cell r="C2477">
            <v>3014</v>
          </cell>
        </row>
        <row r="2478">
          <cell r="C2478">
            <v>3015</v>
          </cell>
        </row>
        <row r="2479">
          <cell r="C2479">
            <v>3016</v>
          </cell>
        </row>
        <row r="2480">
          <cell r="C2480">
            <v>3017</v>
          </cell>
        </row>
        <row r="2481">
          <cell r="C2481">
            <v>3018</v>
          </cell>
        </row>
        <row r="2482">
          <cell r="C2482">
            <v>3019</v>
          </cell>
        </row>
        <row r="2483">
          <cell r="C2483">
            <v>3020</v>
          </cell>
        </row>
        <row r="2484">
          <cell r="C2484">
            <v>3021</v>
          </cell>
        </row>
        <row r="2485">
          <cell r="C2485">
            <v>3022</v>
          </cell>
        </row>
        <row r="2486">
          <cell r="C2486">
            <v>3023</v>
          </cell>
        </row>
        <row r="2487">
          <cell r="C2487">
            <v>3024</v>
          </cell>
        </row>
        <row r="2488">
          <cell r="C2488">
            <v>3025</v>
          </cell>
        </row>
        <row r="2489">
          <cell r="C2489">
            <v>3026</v>
          </cell>
        </row>
        <row r="2490">
          <cell r="C2490">
            <v>3027</v>
          </cell>
        </row>
        <row r="2491">
          <cell r="C2491">
            <v>3028</v>
          </cell>
        </row>
        <row r="2492">
          <cell r="C2492">
            <v>3029</v>
          </cell>
        </row>
        <row r="2493">
          <cell r="C2493">
            <v>3030</v>
          </cell>
        </row>
        <row r="2494">
          <cell r="C2494">
            <v>3031</v>
          </cell>
        </row>
        <row r="2495">
          <cell r="C2495">
            <v>3032</v>
          </cell>
        </row>
        <row r="2496">
          <cell r="C2496">
            <v>3033</v>
          </cell>
        </row>
        <row r="2497">
          <cell r="C2497">
            <v>3034</v>
          </cell>
        </row>
        <row r="2498">
          <cell r="C2498">
            <v>3035</v>
          </cell>
        </row>
        <row r="2499">
          <cell r="C2499">
            <v>3036</v>
          </cell>
        </row>
        <row r="2500">
          <cell r="C2500">
            <v>3037</v>
          </cell>
        </row>
        <row r="2501">
          <cell r="C2501">
            <v>3038</v>
          </cell>
        </row>
        <row r="2502">
          <cell r="C2502">
            <v>3039</v>
          </cell>
        </row>
        <row r="2503">
          <cell r="C2503">
            <v>3040</v>
          </cell>
        </row>
        <row r="2504">
          <cell r="C2504">
            <v>3041</v>
          </cell>
        </row>
        <row r="2505">
          <cell r="C2505">
            <v>3042</v>
          </cell>
        </row>
        <row r="2506">
          <cell r="C2506">
            <v>3043</v>
          </cell>
        </row>
        <row r="2507">
          <cell r="C2507">
            <v>3044</v>
          </cell>
        </row>
        <row r="2508">
          <cell r="C2508">
            <v>3045</v>
          </cell>
        </row>
        <row r="2509">
          <cell r="C2509">
            <v>3046</v>
          </cell>
        </row>
        <row r="2510">
          <cell r="C2510">
            <v>3047</v>
          </cell>
        </row>
        <row r="2511">
          <cell r="C2511">
            <v>3048</v>
          </cell>
        </row>
        <row r="2512">
          <cell r="C2512">
            <v>3049</v>
          </cell>
        </row>
        <row r="2513">
          <cell r="C2513">
            <v>3050</v>
          </cell>
        </row>
        <row r="2514">
          <cell r="C2514">
            <v>3051</v>
          </cell>
        </row>
        <row r="2515">
          <cell r="C2515">
            <v>3052</v>
          </cell>
        </row>
        <row r="2516">
          <cell r="C2516">
            <v>3053</v>
          </cell>
        </row>
        <row r="2517">
          <cell r="C2517">
            <v>3054</v>
          </cell>
        </row>
        <row r="2518">
          <cell r="C2518">
            <v>3055</v>
          </cell>
        </row>
        <row r="2519">
          <cell r="C2519">
            <v>3056</v>
          </cell>
        </row>
        <row r="2520">
          <cell r="C2520">
            <v>3057</v>
          </cell>
        </row>
        <row r="2521">
          <cell r="C2521">
            <v>3058</v>
          </cell>
        </row>
        <row r="2522">
          <cell r="C2522">
            <v>3059</v>
          </cell>
        </row>
        <row r="2523">
          <cell r="C2523">
            <v>3060</v>
          </cell>
        </row>
        <row r="2524">
          <cell r="C2524">
            <v>3061</v>
          </cell>
        </row>
        <row r="2525">
          <cell r="C2525">
            <v>3062</v>
          </cell>
        </row>
        <row r="2526">
          <cell r="C2526">
            <v>3063</v>
          </cell>
        </row>
        <row r="2527">
          <cell r="C2527">
            <v>3064</v>
          </cell>
        </row>
        <row r="2528">
          <cell r="C2528">
            <v>3065</v>
          </cell>
        </row>
        <row r="2529">
          <cell r="C2529">
            <v>3066</v>
          </cell>
        </row>
        <row r="2530">
          <cell r="C2530">
            <v>3067</v>
          </cell>
        </row>
        <row r="2531">
          <cell r="C2531">
            <v>3068</v>
          </cell>
        </row>
        <row r="2532">
          <cell r="C2532">
            <v>3069</v>
          </cell>
        </row>
        <row r="2533">
          <cell r="C2533">
            <v>3070</v>
          </cell>
        </row>
        <row r="2534">
          <cell r="C2534">
            <v>3071</v>
          </cell>
        </row>
        <row r="2535">
          <cell r="C2535">
            <v>3072</v>
          </cell>
        </row>
        <row r="2536">
          <cell r="C2536">
            <v>3073</v>
          </cell>
        </row>
        <row r="2537">
          <cell r="C2537">
            <v>3074</v>
          </cell>
        </row>
        <row r="2538">
          <cell r="C2538">
            <v>3075</v>
          </cell>
        </row>
        <row r="2539">
          <cell r="C2539">
            <v>3076</v>
          </cell>
        </row>
        <row r="2540">
          <cell r="C2540">
            <v>3077</v>
          </cell>
        </row>
        <row r="2541">
          <cell r="C2541">
            <v>3078</v>
          </cell>
        </row>
        <row r="2542">
          <cell r="C2542">
            <v>3079</v>
          </cell>
        </row>
        <row r="2543">
          <cell r="C2543">
            <v>3080</v>
          </cell>
        </row>
        <row r="2544">
          <cell r="C2544">
            <v>3081</v>
          </cell>
        </row>
        <row r="2545">
          <cell r="C2545">
            <v>3082</v>
          </cell>
        </row>
        <row r="2546">
          <cell r="C2546">
            <v>3083</v>
          </cell>
        </row>
        <row r="2547">
          <cell r="C2547">
            <v>3084</v>
          </cell>
        </row>
        <row r="2548">
          <cell r="C2548">
            <v>3085</v>
          </cell>
        </row>
        <row r="2549">
          <cell r="C2549">
            <v>3086</v>
          </cell>
        </row>
        <row r="2550">
          <cell r="C2550">
            <v>3087</v>
          </cell>
        </row>
        <row r="2551">
          <cell r="C2551">
            <v>3088</v>
          </cell>
        </row>
        <row r="2552">
          <cell r="C2552">
            <v>3089</v>
          </cell>
        </row>
        <row r="2553">
          <cell r="C2553">
            <v>3090</v>
          </cell>
        </row>
        <row r="2554">
          <cell r="C2554">
            <v>3091</v>
          </cell>
        </row>
        <row r="2555">
          <cell r="C2555">
            <v>3092</v>
          </cell>
        </row>
        <row r="2556">
          <cell r="C2556">
            <v>3093</v>
          </cell>
        </row>
        <row r="2557">
          <cell r="C2557">
            <v>3094</v>
          </cell>
        </row>
        <row r="2558">
          <cell r="C2558">
            <v>3095</v>
          </cell>
        </row>
        <row r="2559">
          <cell r="C2559">
            <v>3096</v>
          </cell>
        </row>
        <row r="2560">
          <cell r="C2560">
            <v>3097</v>
          </cell>
        </row>
        <row r="2561">
          <cell r="C2561">
            <v>3098</v>
          </cell>
        </row>
        <row r="2562">
          <cell r="C2562">
            <v>3099</v>
          </cell>
        </row>
        <row r="2563">
          <cell r="C2563">
            <v>3100</v>
          </cell>
        </row>
        <row r="2564">
          <cell r="C2564">
            <v>3101</v>
          </cell>
        </row>
        <row r="2565">
          <cell r="C2565">
            <v>3102</v>
          </cell>
        </row>
        <row r="2566">
          <cell r="C2566">
            <v>3103</v>
          </cell>
        </row>
        <row r="2567">
          <cell r="C2567">
            <v>3104</v>
          </cell>
        </row>
        <row r="2568">
          <cell r="C2568">
            <v>3105</v>
          </cell>
        </row>
        <row r="2569">
          <cell r="C2569">
            <v>3106</v>
          </cell>
        </row>
        <row r="2570">
          <cell r="C2570">
            <v>3107</v>
          </cell>
        </row>
        <row r="2571">
          <cell r="C2571">
            <v>3108</v>
          </cell>
        </row>
        <row r="2572">
          <cell r="C2572">
            <v>3109</v>
          </cell>
        </row>
        <row r="2573">
          <cell r="C2573">
            <v>3110</v>
          </cell>
        </row>
        <row r="2574">
          <cell r="C2574">
            <v>3111</v>
          </cell>
        </row>
        <row r="2575">
          <cell r="C2575">
            <v>3112</v>
          </cell>
        </row>
        <row r="2576">
          <cell r="C2576">
            <v>3113</v>
          </cell>
        </row>
        <row r="2577">
          <cell r="C2577">
            <v>3114</v>
          </cell>
        </row>
        <row r="2578">
          <cell r="C2578">
            <v>3115</v>
          </cell>
        </row>
        <row r="2579">
          <cell r="C2579">
            <v>3116</v>
          </cell>
        </row>
        <row r="2580">
          <cell r="C2580">
            <v>3117</v>
          </cell>
        </row>
        <row r="2581">
          <cell r="C2581">
            <v>3118</v>
          </cell>
        </row>
        <row r="2582">
          <cell r="C2582">
            <v>3119</v>
          </cell>
        </row>
        <row r="2583">
          <cell r="C2583">
            <v>3120</v>
          </cell>
        </row>
        <row r="2584">
          <cell r="C2584">
            <v>3121</v>
          </cell>
        </row>
        <row r="2585">
          <cell r="C2585">
            <v>3122</v>
          </cell>
        </row>
        <row r="2586">
          <cell r="C2586">
            <v>3123</v>
          </cell>
        </row>
        <row r="2587">
          <cell r="C2587">
            <v>3124</v>
          </cell>
        </row>
        <row r="2588">
          <cell r="C2588">
            <v>3125</v>
          </cell>
        </row>
        <row r="2589">
          <cell r="C2589">
            <v>3126</v>
          </cell>
        </row>
        <row r="2590">
          <cell r="C2590">
            <v>3127</v>
          </cell>
        </row>
        <row r="2591">
          <cell r="C2591">
            <v>3128</v>
          </cell>
        </row>
        <row r="2592">
          <cell r="C2592">
            <v>3129</v>
          </cell>
        </row>
        <row r="2593">
          <cell r="C2593">
            <v>3130</v>
          </cell>
        </row>
        <row r="2594">
          <cell r="C2594">
            <v>3131</v>
          </cell>
        </row>
        <row r="2595">
          <cell r="C2595">
            <v>3132</v>
          </cell>
        </row>
        <row r="2596">
          <cell r="C2596">
            <v>3133</v>
          </cell>
        </row>
        <row r="2597">
          <cell r="C2597">
            <v>3134</v>
          </cell>
        </row>
        <row r="2598">
          <cell r="C2598">
            <v>3135</v>
          </cell>
        </row>
        <row r="2599">
          <cell r="C2599">
            <v>3136</v>
          </cell>
        </row>
        <row r="2600">
          <cell r="C2600">
            <v>3137</v>
          </cell>
        </row>
        <row r="2601">
          <cell r="C2601">
            <v>3138</v>
          </cell>
        </row>
        <row r="2602">
          <cell r="C2602">
            <v>3139</v>
          </cell>
        </row>
        <row r="2603">
          <cell r="C2603">
            <v>3140</v>
          </cell>
        </row>
        <row r="2604">
          <cell r="C2604">
            <v>3141</v>
          </cell>
        </row>
        <row r="2605">
          <cell r="C2605">
            <v>3142</v>
          </cell>
        </row>
        <row r="2606">
          <cell r="C2606">
            <v>3143</v>
          </cell>
        </row>
        <row r="2607">
          <cell r="C2607">
            <v>3144</v>
          </cell>
        </row>
        <row r="2608">
          <cell r="C2608">
            <v>3145</v>
          </cell>
        </row>
        <row r="2609">
          <cell r="C2609">
            <v>3146</v>
          </cell>
        </row>
        <row r="2610">
          <cell r="C2610">
            <v>3147</v>
          </cell>
        </row>
        <row r="2611">
          <cell r="C2611">
            <v>3148</v>
          </cell>
        </row>
        <row r="2612">
          <cell r="C2612">
            <v>3149</v>
          </cell>
        </row>
        <row r="2613">
          <cell r="C2613">
            <v>3150</v>
          </cell>
        </row>
        <row r="2614">
          <cell r="C2614">
            <v>3151</v>
          </cell>
        </row>
        <row r="2615">
          <cell r="C2615">
            <v>3152</v>
          </cell>
        </row>
        <row r="2616">
          <cell r="C2616">
            <v>3153</v>
          </cell>
        </row>
        <row r="2617">
          <cell r="C2617">
            <v>3154</v>
          </cell>
        </row>
        <row r="2618">
          <cell r="C2618">
            <v>3155</v>
          </cell>
        </row>
        <row r="2619">
          <cell r="C2619">
            <v>3156</v>
          </cell>
        </row>
        <row r="2620">
          <cell r="C2620">
            <v>3157</v>
          </cell>
        </row>
        <row r="2621">
          <cell r="C2621">
            <v>3158</v>
          </cell>
        </row>
        <row r="2622">
          <cell r="C2622">
            <v>3159</v>
          </cell>
        </row>
        <row r="2623">
          <cell r="C2623">
            <v>3160</v>
          </cell>
        </row>
        <row r="2624">
          <cell r="C2624">
            <v>3161</v>
          </cell>
        </row>
        <row r="2625">
          <cell r="C2625">
            <v>3162</v>
          </cell>
        </row>
        <row r="2626">
          <cell r="C2626">
            <v>3163</v>
          </cell>
        </row>
        <row r="2627">
          <cell r="C2627">
            <v>3164</v>
          </cell>
        </row>
        <row r="2628">
          <cell r="C2628">
            <v>3165</v>
          </cell>
        </row>
        <row r="2629">
          <cell r="C2629">
            <v>3166</v>
          </cell>
        </row>
        <row r="2630">
          <cell r="C2630">
            <v>3167</v>
          </cell>
        </row>
        <row r="2631">
          <cell r="C2631">
            <v>3168</v>
          </cell>
        </row>
        <row r="2632">
          <cell r="C2632">
            <v>3169</v>
          </cell>
        </row>
        <row r="2633">
          <cell r="C2633">
            <v>3170</v>
          </cell>
        </row>
        <row r="2634">
          <cell r="C2634">
            <v>3171</v>
          </cell>
        </row>
        <row r="2635">
          <cell r="C2635">
            <v>3172</v>
          </cell>
        </row>
        <row r="2636">
          <cell r="C2636">
            <v>3173</v>
          </cell>
        </row>
        <row r="2637">
          <cell r="C2637">
            <v>3174</v>
          </cell>
        </row>
        <row r="2638">
          <cell r="C2638">
            <v>3175</v>
          </cell>
        </row>
        <row r="2639">
          <cell r="C2639">
            <v>3176</v>
          </cell>
        </row>
        <row r="2640">
          <cell r="C2640">
            <v>3177</v>
          </cell>
        </row>
        <row r="2641">
          <cell r="C2641">
            <v>3178</v>
          </cell>
        </row>
        <row r="2642">
          <cell r="C2642">
            <v>3179</v>
          </cell>
        </row>
        <row r="2643">
          <cell r="C2643">
            <v>3180</v>
          </cell>
        </row>
        <row r="2644">
          <cell r="C2644">
            <v>3181</v>
          </cell>
        </row>
        <row r="2645">
          <cell r="C2645">
            <v>3182</v>
          </cell>
        </row>
        <row r="2646">
          <cell r="C2646">
            <v>3183</v>
          </cell>
        </row>
        <row r="2647">
          <cell r="C2647">
            <v>3184</v>
          </cell>
        </row>
        <row r="2648">
          <cell r="C2648">
            <v>3185</v>
          </cell>
        </row>
        <row r="2649">
          <cell r="C2649">
            <v>3186</v>
          </cell>
        </row>
        <row r="2650">
          <cell r="C2650">
            <v>3187</v>
          </cell>
        </row>
        <row r="2651">
          <cell r="C2651">
            <v>3188</v>
          </cell>
        </row>
        <row r="2652">
          <cell r="C2652">
            <v>3189</v>
          </cell>
        </row>
        <row r="2653">
          <cell r="C2653">
            <v>3190</v>
          </cell>
        </row>
        <row r="2654">
          <cell r="C2654">
            <v>3191</v>
          </cell>
        </row>
        <row r="2655">
          <cell r="C2655">
            <v>3192</v>
          </cell>
        </row>
        <row r="2656">
          <cell r="C2656">
            <v>3193</v>
          </cell>
        </row>
        <row r="2657">
          <cell r="C2657">
            <v>3194</v>
          </cell>
        </row>
        <row r="2658">
          <cell r="C2658">
            <v>3195</v>
          </cell>
        </row>
        <row r="2659">
          <cell r="C2659">
            <v>3196</v>
          </cell>
        </row>
        <row r="2660">
          <cell r="C2660">
            <v>3197</v>
          </cell>
        </row>
        <row r="2661">
          <cell r="C2661">
            <v>3198</v>
          </cell>
        </row>
        <row r="2662">
          <cell r="C2662">
            <v>3199</v>
          </cell>
        </row>
        <row r="2663">
          <cell r="C2663">
            <v>3200</v>
          </cell>
        </row>
        <row r="2664">
          <cell r="C2664">
            <v>3201</v>
          </cell>
        </row>
        <row r="2665">
          <cell r="C2665">
            <v>3202</v>
          </cell>
        </row>
        <row r="2666">
          <cell r="C2666">
            <v>3203</v>
          </cell>
        </row>
        <row r="2667">
          <cell r="C2667">
            <v>3204</v>
          </cell>
        </row>
        <row r="2668">
          <cell r="C2668">
            <v>3205</v>
          </cell>
        </row>
        <row r="2669">
          <cell r="C2669">
            <v>3206</v>
          </cell>
        </row>
        <row r="2670">
          <cell r="C2670">
            <v>3207</v>
          </cell>
        </row>
        <row r="2671">
          <cell r="C2671">
            <v>3208</v>
          </cell>
        </row>
        <row r="2672">
          <cell r="C2672">
            <v>3209</v>
          </cell>
        </row>
        <row r="2673">
          <cell r="C2673">
            <v>3210</v>
          </cell>
        </row>
        <row r="2674">
          <cell r="C2674">
            <v>3211</v>
          </cell>
        </row>
        <row r="2675">
          <cell r="C2675">
            <v>3212</v>
          </cell>
        </row>
        <row r="2676">
          <cell r="C2676">
            <v>3213</v>
          </cell>
        </row>
        <row r="2677">
          <cell r="C2677">
            <v>3214</v>
          </cell>
        </row>
        <row r="2678">
          <cell r="C2678">
            <v>3215</v>
          </cell>
        </row>
        <row r="2679">
          <cell r="C2679">
            <v>3216</v>
          </cell>
        </row>
        <row r="2680">
          <cell r="C2680">
            <v>3217</v>
          </cell>
        </row>
        <row r="2681">
          <cell r="C2681">
            <v>3218</v>
          </cell>
        </row>
        <row r="2682">
          <cell r="C2682">
            <v>3219</v>
          </cell>
        </row>
        <row r="2683">
          <cell r="C2683">
            <v>3220</v>
          </cell>
        </row>
        <row r="2684">
          <cell r="C2684">
            <v>3221</v>
          </cell>
        </row>
        <row r="2685">
          <cell r="C2685">
            <v>3222</v>
          </cell>
        </row>
        <row r="2686">
          <cell r="C2686">
            <v>3223</v>
          </cell>
        </row>
        <row r="2687">
          <cell r="C2687">
            <v>3224</v>
          </cell>
        </row>
        <row r="2688">
          <cell r="C2688">
            <v>3225</v>
          </cell>
        </row>
        <row r="2689">
          <cell r="C2689">
            <v>3226</v>
          </cell>
        </row>
        <row r="2690">
          <cell r="C2690">
            <v>3227</v>
          </cell>
        </row>
        <row r="2691">
          <cell r="C2691">
            <v>3228</v>
          </cell>
        </row>
        <row r="2692">
          <cell r="C2692">
            <v>3229</v>
          </cell>
        </row>
        <row r="2693">
          <cell r="C2693">
            <v>3230</v>
          </cell>
        </row>
        <row r="2694">
          <cell r="C2694">
            <v>3231</v>
          </cell>
        </row>
        <row r="2695">
          <cell r="C2695">
            <v>3232</v>
          </cell>
        </row>
        <row r="2696">
          <cell r="C2696">
            <v>3233</v>
          </cell>
        </row>
        <row r="2697">
          <cell r="C2697">
            <v>3234</v>
          </cell>
        </row>
        <row r="2698">
          <cell r="C2698">
            <v>3235</v>
          </cell>
        </row>
        <row r="2699">
          <cell r="C2699">
            <v>3236</v>
          </cell>
        </row>
        <row r="2700">
          <cell r="C2700">
            <v>3237</v>
          </cell>
        </row>
        <row r="2701">
          <cell r="C2701">
            <v>3238</v>
          </cell>
        </row>
        <row r="2702">
          <cell r="C2702">
            <v>3239</v>
          </cell>
        </row>
        <row r="2703">
          <cell r="C2703">
            <v>3240</v>
          </cell>
        </row>
        <row r="2704">
          <cell r="C2704">
            <v>3241</v>
          </cell>
        </row>
        <row r="2705">
          <cell r="C2705">
            <v>3242</v>
          </cell>
        </row>
        <row r="2706">
          <cell r="C2706">
            <v>3243</v>
          </cell>
        </row>
        <row r="2707">
          <cell r="C2707">
            <v>3244</v>
          </cell>
        </row>
        <row r="2708">
          <cell r="C2708">
            <v>3245</v>
          </cell>
        </row>
        <row r="2709">
          <cell r="C2709">
            <v>3246</v>
          </cell>
        </row>
        <row r="2710">
          <cell r="C2710">
            <v>3247</v>
          </cell>
        </row>
        <row r="2711">
          <cell r="C2711">
            <v>3248</v>
          </cell>
        </row>
        <row r="2712">
          <cell r="C2712">
            <v>3249</v>
          </cell>
        </row>
        <row r="2713">
          <cell r="C2713">
            <v>3250</v>
          </cell>
        </row>
        <row r="2714">
          <cell r="C2714">
            <v>3251</v>
          </cell>
        </row>
        <row r="2715">
          <cell r="C2715">
            <v>3252</v>
          </cell>
        </row>
        <row r="2716">
          <cell r="C2716">
            <v>3253</v>
          </cell>
        </row>
        <row r="2717">
          <cell r="C2717">
            <v>3254</v>
          </cell>
        </row>
        <row r="2718">
          <cell r="C2718">
            <v>3255</v>
          </cell>
        </row>
        <row r="2719">
          <cell r="C2719">
            <v>3256</v>
          </cell>
        </row>
        <row r="2720">
          <cell r="C2720">
            <v>3257</v>
          </cell>
        </row>
        <row r="2721">
          <cell r="C2721">
            <v>3258</v>
          </cell>
        </row>
        <row r="2722">
          <cell r="C2722">
            <v>3259</v>
          </cell>
        </row>
        <row r="2723">
          <cell r="C2723">
            <v>3260</v>
          </cell>
        </row>
        <row r="2724">
          <cell r="C2724">
            <v>3261</v>
          </cell>
        </row>
        <row r="2725">
          <cell r="C2725">
            <v>3262</v>
          </cell>
        </row>
        <row r="2726">
          <cell r="C2726">
            <v>3263</v>
          </cell>
        </row>
        <row r="2727">
          <cell r="C2727">
            <v>3264</v>
          </cell>
        </row>
        <row r="2728">
          <cell r="C2728">
            <v>3265</v>
          </cell>
        </row>
        <row r="2729">
          <cell r="C2729">
            <v>3266</v>
          </cell>
        </row>
        <row r="2730">
          <cell r="C2730">
            <v>3267</v>
          </cell>
        </row>
        <row r="2731">
          <cell r="C2731">
            <v>3268</v>
          </cell>
        </row>
        <row r="2732">
          <cell r="C2732">
            <v>3269</v>
          </cell>
        </row>
        <row r="2733">
          <cell r="C2733">
            <v>3270</v>
          </cell>
        </row>
        <row r="2734">
          <cell r="C2734">
            <v>3271</v>
          </cell>
        </row>
        <row r="2735">
          <cell r="C2735">
            <v>3272</v>
          </cell>
        </row>
        <row r="2736">
          <cell r="C2736">
            <v>3273</v>
          </cell>
        </row>
        <row r="2737">
          <cell r="C2737">
            <v>3274</v>
          </cell>
        </row>
        <row r="2738">
          <cell r="C2738">
            <v>3275</v>
          </cell>
        </row>
        <row r="2739">
          <cell r="C2739">
            <v>3276</v>
          </cell>
        </row>
        <row r="2740">
          <cell r="C2740">
            <v>3277</v>
          </cell>
        </row>
        <row r="2741">
          <cell r="C2741">
            <v>3278</v>
          </cell>
        </row>
        <row r="2742">
          <cell r="C2742">
            <v>3279</v>
          </cell>
        </row>
        <row r="2743">
          <cell r="C2743">
            <v>3280</v>
          </cell>
        </row>
        <row r="2744">
          <cell r="C2744">
            <v>3281</v>
          </cell>
        </row>
        <row r="2745">
          <cell r="C2745">
            <v>3282</v>
          </cell>
        </row>
        <row r="2746">
          <cell r="C2746">
            <v>3283</v>
          </cell>
        </row>
        <row r="2747">
          <cell r="C2747">
            <v>3284</v>
          </cell>
        </row>
        <row r="2748">
          <cell r="C2748">
            <v>3285</v>
          </cell>
        </row>
        <row r="2749">
          <cell r="C2749">
            <v>3286</v>
          </cell>
        </row>
        <row r="2750">
          <cell r="C2750">
            <v>3287</v>
          </cell>
        </row>
        <row r="2751">
          <cell r="C2751">
            <v>3288</v>
          </cell>
        </row>
        <row r="2752">
          <cell r="C2752">
            <v>3289</v>
          </cell>
        </row>
        <row r="2753">
          <cell r="C2753">
            <v>3290</v>
          </cell>
        </row>
        <row r="2754">
          <cell r="C2754">
            <v>3291</v>
          </cell>
        </row>
        <row r="2755">
          <cell r="C2755">
            <v>3292</v>
          </cell>
        </row>
        <row r="2756">
          <cell r="C2756">
            <v>3293</v>
          </cell>
        </row>
        <row r="2757">
          <cell r="C2757">
            <v>3294</v>
          </cell>
        </row>
        <row r="2758">
          <cell r="C2758">
            <v>3295</v>
          </cell>
        </row>
        <row r="2759">
          <cell r="C2759">
            <v>3296</v>
          </cell>
        </row>
        <row r="2760">
          <cell r="C2760">
            <v>3297</v>
          </cell>
        </row>
        <row r="2761">
          <cell r="C2761">
            <v>3298</v>
          </cell>
        </row>
        <row r="2762">
          <cell r="C2762">
            <v>3299</v>
          </cell>
        </row>
        <row r="2763">
          <cell r="C2763">
            <v>3300</v>
          </cell>
        </row>
        <row r="2764">
          <cell r="C2764">
            <v>3301</v>
          </cell>
        </row>
        <row r="2765">
          <cell r="C2765">
            <v>3302</v>
          </cell>
        </row>
        <row r="2766">
          <cell r="C2766">
            <v>3303</v>
          </cell>
        </row>
        <row r="2767">
          <cell r="C2767">
            <v>3304</v>
          </cell>
        </row>
        <row r="2768">
          <cell r="C2768">
            <v>3305</v>
          </cell>
        </row>
        <row r="2769">
          <cell r="C2769">
            <v>3306</v>
          </cell>
        </row>
        <row r="2770">
          <cell r="C2770">
            <v>3307</v>
          </cell>
        </row>
        <row r="2771">
          <cell r="C2771">
            <v>3308</v>
          </cell>
        </row>
        <row r="2772">
          <cell r="C2772">
            <v>3309</v>
          </cell>
        </row>
        <row r="2773">
          <cell r="C2773">
            <v>3310</v>
          </cell>
        </row>
        <row r="2774">
          <cell r="C2774">
            <v>3311</v>
          </cell>
        </row>
        <row r="2775">
          <cell r="C2775">
            <v>3312</v>
          </cell>
        </row>
        <row r="2776">
          <cell r="C2776">
            <v>3313</v>
          </cell>
        </row>
        <row r="2777">
          <cell r="C2777">
            <v>3314</v>
          </cell>
        </row>
        <row r="2778">
          <cell r="C2778">
            <v>3315</v>
          </cell>
        </row>
        <row r="2779">
          <cell r="C2779">
            <v>3316</v>
          </cell>
        </row>
        <row r="2780">
          <cell r="C2780">
            <v>3317</v>
          </cell>
        </row>
        <row r="2781">
          <cell r="C2781">
            <v>3318</v>
          </cell>
        </row>
        <row r="2782">
          <cell r="C2782">
            <v>3319</v>
          </cell>
        </row>
        <row r="2783">
          <cell r="C2783">
            <v>3320</v>
          </cell>
        </row>
        <row r="2784">
          <cell r="C2784">
            <v>3321</v>
          </cell>
        </row>
        <row r="2785">
          <cell r="C2785">
            <v>3322</v>
          </cell>
        </row>
        <row r="2786">
          <cell r="C2786">
            <v>3323</v>
          </cell>
        </row>
        <row r="2787">
          <cell r="C2787">
            <v>3324</v>
          </cell>
        </row>
        <row r="2788">
          <cell r="C2788">
            <v>3325</v>
          </cell>
        </row>
        <row r="2789">
          <cell r="C2789">
            <v>3326</v>
          </cell>
        </row>
        <row r="2790">
          <cell r="C2790">
            <v>3327</v>
          </cell>
        </row>
        <row r="2791">
          <cell r="C2791">
            <v>3328</v>
          </cell>
        </row>
        <row r="2792">
          <cell r="C2792">
            <v>3329</v>
          </cell>
        </row>
        <row r="2793">
          <cell r="C2793">
            <v>3330</v>
          </cell>
        </row>
        <row r="2794">
          <cell r="C2794">
            <v>3331</v>
          </cell>
        </row>
        <row r="2795">
          <cell r="C2795">
            <v>3332</v>
          </cell>
        </row>
        <row r="2796">
          <cell r="C2796">
            <v>3333</v>
          </cell>
        </row>
        <row r="2797">
          <cell r="C2797">
            <v>3334</v>
          </cell>
        </row>
        <row r="2798">
          <cell r="C2798">
            <v>3335</v>
          </cell>
        </row>
        <row r="2799">
          <cell r="C2799">
            <v>3336</v>
          </cell>
        </row>
        <row r="2800">
          <cell r="C2800">
            <v>3337</v>
          </cell>
        </row>
        <row r="2801">
          <cell r="C2801">
            <v>3338</v>
          </cell>
        </row>
        <row r="2802">
          <cell r="C2802">
            <v>3339</v>
          </cell>
        </row>
        <row r="2803">
          <cell r="C2803">
            <v>3340</v>
          </cell>
        </row>
        <row r="2804">
          <cell r="C2804">
            <v>3341</v>
          </cell>
        </row>
        <row r="2805">
          <cell r="C2805">
            <v>3342</v>
          </cell>
        </row>
        <row r="2806">
          <cell r="C2806">
            <v>3343</v>
          </cell>
        </row>
        <row r="2807">
          <cell r="C2807">
            <v>3344</v>
          </cell>
        </row>
        <row r="2808">
          <cell r="C2808">
            <v>3345</v>
          </cell>
        </row>
        <row r="2809">
          <cell r="C2809">
            <v>3346</v>
          </cell>
        </row>
        <row r="2810">
          <cell r="C2810">
            <v>3347</v>
          </cell>
        </row>
        <row r="2811">
          <cell r="C2811">
            <v>3348</v>
          </cell>
        </row>
        <row r="2812">
          <cell r="C2812">
            <v>3349</v>
          </cell>
        </row>
        <row r="2813">
          <cell r="C2813">
            <v>3350</v>
          </cell>
        </row>
        <row r="2814">
          <cell r="C2814">
            <v>3351</v>
          </cell>
        </row>
        <row r="2815">
          <cell r="C2815">
            <v>3352</v>
          </cell>
        </row>
        <row r="2816">
          <cell r="C2816">
            <v>3353</v>
          </cell>
        </row>
        <row r="2817">
          <cell r="C2817">
            <v>3354</v>
          </cell>
        </row>
        <row r="2818">
          <cell r="C2818">
            <v>3355</v>
          </cell>
        </row>
        <row r="2819">
          <cell r="C2819">
            <v>3356</v>
          </cell>
        </row>
        <row r="2820">
          <cell r="C2820">
            <v>3359</v>
          </cell>
        </row>
        <row r="2821">
          <cell r="C2821">
            <v>3360</v>
          </cell>
        </row>
        <row r="2822">
          <cell r="C2822">
            <v>3361</v>
          </cell>
        </row>
        <row r="2823">
          <cell r="C2823">
            <v>3362</v>
          </cell>
        </row>
        <row r="2824">
          <cell r="C2824">
            <v>3363</v>
          </cell>
        </row>
        <row r="2825">
          <cell r="C2825">
            <v>3364</v>
          </cell>
        </row>
        <row r="2826">
          <cell r="C2826">
            <v>3365</v>
          </cell>
        </row>
        <row r="2827">
          <cell r="C2827">
            <v>3366</v>
          </cell>
        </row>
        <row r="2828">
          <cell r="C2828">
            <v>3368</v>
          </cell>
        </row>
        <row r="2829">
          <cell r="C2829">
            <v>3371</v>
          </cell>
        </row>
        <row r="2830">
          <cell r="C2830">
            <v>3372</v>
          </cell>
        </row>
        <row r="2831">
          <cell r="C2831">
            <v>3373</v>
          </cell>
        </row>
        <row r="2832">
          <cell r="C2832">
            <v>3374</v>
          </cell>
        </row>
        <row r="2833">
          <cell r="C2833">
            <v>3375</v>
          </cell>
        </row>
        <row r="2834">
          <cell r="C2834">
            <v>3376</v>
          </cell>
        </row>
        <row r="2835">
          <cell r="C2835">
            <v>3377</v>
          </cell>
        </row>
        <row r="2836">
          <cell r="C2836">
            <v>3378</v>
          </cell>
        </row>
        <row r="2837">
          <cell r="C2837">
            <v>3379</v>
          </cell>
        </row>
        <row r="2838">
          <cell r="C2838">
            <v>3380</v>
          </cell>
        </row>
        <row r="2839">
          <cell r="C2839">
            <v>3381</v>
          </cell>
        </row>
        <row r="2840">
          <cell r="C2840">
            <v>3382</v>
          </cell>
        </row>
        <row r="2841">
          <cell r="C2841">
            <v>3383</v>
          </cell>
        </row>
        <row r="2842">
          <cell r="C2842">
            <v>3384</v>
          </cell>
        </row>
        <row r="2843">
          <cell r="C2843">
            <v>3385</v>
          </cell>
        </row>
        <row r="2844">
          <cell r="C2844">
            <v>3386</v>
          </cell>
        </row>
        <row r="2845">
          <cell r="C2845">
            <v>3387</v>
          </cell>
        </row>
        <row r="2846">
          <cell r="C2846">
            <v>3388</v>
          </cell>
        </row>
        <row r="2847">
          <cell r="C2847">
            <v>3389</v>
          </cell>
        </row>
        <row r="2848">
          <cell r="C2848">
            <v>3390</v>
          </cell>
        </row>
        <row r="2849">
          <cell r="C2849">
            <v>3393</v>
          </cell>
        </row>
        <row r="2850">
          <cell r="C2850">
            <v>3394</v>
          </cell>
        </row>
        <row r="2851">
          <cell r="C2851">
            <v>3395</v>
          </cell>
        </row>
        <row r="2852">
          <cell r="C2852">
            <v>3396</v>
          </cell>
        </row>
        <row r="2853">
          <cell r="C2853">
            <v>3397</v>
          </cell>
        </row>
        <row r="2854">
          <cell r="C2854">
            <v>3398</v>
          </cell>
        </row>
        <row r="2855">
          <cell r="C2855">
            <v>3399</v>
          </cell>
        </row>
        <row r="2856">
          <cell r="C2856">
            <v>3400</v>
          </cell>
        </row>
        <row r="2857">
          <cell r="C2857">
            <v>3401</v>
          </cell>
        </row>
        <row r="2858">
          <cell r="C2858">
            <v>3402</v>
          </cell>
        </row>
        <row r="2859">
          <cell r="C2859">
            <v>3403</v>
          </cell>
        </row>
        <row r="2860">
          <cell r="C2860">
            <v>3404</v>
          </cell>
        </row>
        <row r="2861">
          <cell r="C2861">
            <v>3405</v>
          </cell>
        </row>
        <row r="2862">
          <cell r="C2862">
            <v>3406</v>
          </cell>
        </row>
        <row r="2863">
          <cell r="C2863">
            <v>3407</v>
          </cell>
        </row>
        <row r="2864">
          <cell r="C2864">
            <v>3408</v>
          </cell>
        </row>
        <row r="2865">
          <cell r="C2865">
            <v>3409</v>
          </cell>
        </row>
        <row r="2866">
          <cell r="C2866">
            <v>3410</v>
          </cell>
        </row>
        <row r="2867">
          <cell r="C2867">
            <v>3411</v>
          </cell>
        </row>
        <row r="2868">
          <cell r="C2868">
            <v>3412</v>
          </cell>
        </row>
        <row r="2869">
          <cell r="C2869">
            <v>3413</v>
          </cell>
        </row>
        <row r="2870">
          <cell r="C2870">
            <v>3414</v>
          </cell>
        </row>
        <row r="2871">
          <cell r="C2871">
            <v>3415</v>
          </cell>
        </row>
        <row r="2872">
          <cell r="C2872">
            <v>3416</v>
          </cell>
        </row>
        <row r="2873">
          <cell r="C2873">
            <v>3417</v>
          </cell>
        </row>
        <row r="2874">
          <cell r="C2874">
            <v>3418</v>
          </cell>
        </row>
        <row r="2875">
          <cell r="C2875">
            <v>3419</v>
          </cell>
        </row>
        <row r="2876">
          <cell r="C2876">
            <v>3420</v>
          </cell>
        </row>
        <row r="2877">
          <cell r="C2877">
            <v>3421</v>
          </cell>
        </row>
        <row r="2878">
          <cell r="C2878">
            <v>3422</v>
          </cell>
        </row>
        <row r="2879">
          <cell r="C2879">
            <v>3423</v>
          </cell>
        </row>
        <row r="2880">
          <cell r="C2880">
            <v>3424</v>
          </cell>
        </row>
        <row r="2881">
          <cell r="C2881">
            <v>3425</v>
          </cell>
        </row>
        <row r="2882">
          <cell r="C2882">
            <v>3426</v>
          </cell>
        </row>
        <row r="2883">
          <cell r="C2883">
            <v>3427</v>
          </cell>
        </row>
        <row r="2884">
          <cell r="C2884">
            <v>3428</v>
          </cell>
        </row>
        <row r="2885">
          <cell r="C2885">
            <v>3429</v>
          </cell>
        </row>
        <row r="2886">
          <cell r="C2886">
            <v>3430</v>
          </cell>
        </row>
        <row r="2887">
          <cell r="C2887">
            <v>3431</v>
          </cell>
        </row>
        <row r="2888">
          <cell r="C2888">
            <v>3432</v>
          </cell>
        </row>
        <row r="2889">
          <cell r="C2889">
            <v>3433</v>
          </cell>
        </row>
        <row r="2890">
          <cell r="C2890">
            <v>3434</v>
          </cell>
        </row>
        <row r="2891">
          <cell r="C2891">
            <v>3435</v>
          </cell>
        </row>
        <row r="2892">
          <cell r="C2892">
            <v>3436</v>
          </cell>
        </row>
        <row r="2893">
          <cell r="C2893">
            <v>3437</v>
          </cell>
        </row>
        <row r="2894">
          <cell r="C2894">
            <v>3438</v>
          </cell>
        </row>
        <row r="2895">
          <cell r="C2895">
            <v>3439</v>
          </cell>
        </row>
        <row r="2896">
          <cell r="C2896">
            <v>3440</v>
          </cell>
        </row>
        <row r="2897">
          <cell r="C2897">
            <v>3441</v>
          </cell>
        </row>
        <row r="2898">
          <cell r="C2898">
            <v>3442</v>
          </cell>
        </row>
        <row r="2899">
          <cell r="C2899">
            <v>3443</v>
          </cell>
        </row>
        <row r="2900">
          <cell r="C2900">
            <v>3444</v>
          </cell>
        </row>
        <row r="2901">
          <cell r="C2901">
            <v>3445</v>
          </cell>
        </row>
        <row r="2902">
          <cell r="C2902">
            <v>3446</v>
          </cell>
        </row>
        <row r="2903">
          <cell r="C2903">
            <v>3447</v>
          </cell>
        </row>
        <row r="2904">
          <cell r="C2904">
            <v>3448</v>
          </cell>
        </row>
        <row r="2905">
          <cell r="C2905">
            <v>3449</v>
          </cell>
        </row>
        <row r="2906">
          <cell r="C2906">
            <v>3450</v>
          </cell>
        </row>
        <row r="2907">
          <cell r="C2907">
            <v>3451</v>
          </cell>
        </row>
        <row r="2908">
          <cell r="C2908">
            <v>3453</v>
          </cell>
        </row>
        <row r="2909">
          <cell r="C2909">
            <v>3454</v>
          </cell>
        </row>
        <row r="2910">
          <cell r="C2910">
            <v>3455</v>
          </cell>
        </row>
        <row r="2911">
          <cell r="C2911">
            <v>3456</v>
          </cell>
        </row>
        <row r="2912">
          <cell r="C2912">
            <v>3457</v>
          </cell>
        </row>
        <row r="2913">
          <cell r="C2913">
            <v>3458</v>
          </cell>
        </row>
        <row r="2914">
          <cell r="C2914">
            <v>3459</v>
          </cell>
        </row>
        <row r="2915">
          <cell r="C2915">
            <v>3463</v>
          </cell>
        </row>
        <row r="2916">
          <cell r="C2916">
            <v>3464</v>
          </cell>
        </row>
        <row r="2917">
          <cell r="C2917">
            <v>3465</v>
          </cell>
        </row>
        <row r="2918">
          <cell r="C2918">
            <v>3466</v>
          </cell>
        </row>
        <row r="2919">
          <cell r="C2919">
            <v>3467</v>
          </cell>
        </row>
        <row r="2920">
          <cell r="C2920">
            <v>3468</v>
          </cell>
        </row>
        <row r="2921">
          <cell r="C2921">
            <v>3469</v>
          </cell>
        </row>
        <row r="2922">
          <cell r="C2922">
            <v>3470</v>
          </cell>
        </row>
        <row r="2923">
          <cell r="C2923">
            <v>3471</v>
          </cell>
        </row>
        <row r="2924">
          <cell r="C2924">
            <v>3472</v>
          </cell>
        </row>
        <row r="2925">
          <cell r="C2925">
            <v>3473</v>
          </cell>
        </row>
        <row r="2926">
          <cell r="C2926">
            <v>3474</v>
          </cell>
        </row>
        <row r="2927">
          <cell r="C2927">
            <v>3475</v>
          </cell>
        </row>
        <row r="2928">
          <cell r="C2928">
            <v>3476</v>
          </cell>
        </row>
        <row r="2929">
          <cell r="C2929">
            <v>3477</v>
          </cell>
        </row>
        <row r="2930">
          <cell r="C2930">
            <v>3478</v>
          </cell>
        </row>
        <row r="2931">
          <cell r="C2931">
            <v>3479</v>
          </cell>
        </row>
        <row r="2932">
          <cell r="C2932">
            <v>3480</v>
          </cell>
        </row>
        <row r="2933">
          <cell r="C2933">
            <v>3481</v>
          </cell>
        </row>
        <row r="2934">
          <cell r="C2934">
            <v>3482</v>
          </cell>
        </row>
        <row r="2935">
          <cell r="C2935">
            <v>3483</v>
          </cell>
        </row>
        <row r="2936">
          <cell r="C2936">
            <v>3484</v>
          </cell>
        </row>
        <row r="2937">
          <cell r="C2937">
            <v>3485</v>
          </cell>
        </row>
        <row r="2938">
          <cell r="C2938">
            <v>3486</v>
          </cell>
        </row>
        <row r="2939">
          <cell r="C2939">
            <v>3487</v>
          </cell>
        </row>
        <row r="2940">
          <cell r="C2940">
            <v>3488</v>
          </cell>
        </row>
        <row r="2941">
          <cell r="C2941">
            <v>3490</v>
          </cell>
        </row>
        <row r="2942">
          <cell r="C2942">
            <v>3491</v>
          </cell>
        </row>
        <row r="2943">
          <cell r="C2943">
            <v>3492</v>
          </cell>
        </row>
        <row r="2944">
          <cell r="C2944">
            <v>3493</v>
          </cell>
        </row>
        <row r="2945">
          <cell r="C2945">
            <v>3494</v>
          </cell>
        </row>
        <row r="2946">
          <cell r="C2946">
            <v>3495</v>
          </cell>
        </row>
        <row r="2947">
          <cell r="C2947">
            <v>3496</v>
          </cell>
        </row>
        <row r="2948">
          <cell r="C2948">
            <v>3497</v>
          </cell>
        </row>
        <row r="2949">
          <cell r="C2949">
            <v>3498</v>
          </cell>
        </row>
        <row r="2950">
          <cell r="C2950">
            <v>3499</v>
          </cell>
        </row>
        <row r="2951">
          <cell r="C2951">
            <v>3500</v>
          </cell>
        </row>
        <row r="2952">
          <cell r="C2952">
            <v>3501</v>
          </cell>
        </row>
        <row r="2953">
          <cell r="C2953">
            <v>3502</v>
          </cell>
        </row>
        <row r="2954">
          <cell r="C2954">
            <v>3503</v>
          </cell>
        </row>
        <row r="2955">
          <cell r="C2955">
            <v>3504</v>
          </cell>
        </row>
        <row r="2956">
          <cell r="C2956">
            <v>3505</v>
          </cell>
        </row>
        <row r="2957">
          <cell r="C2957">
            <v>3506</v>
          </cell>
        </row>
        <row r="2958">
          <cell r="C2958">
            <v>3507</v>
          </cell>
        </row>
        <row r="2959">
          <cell r="C2959">
            <v>3508</v>
          </cell>
        </row>
        <row r="2960">
          <cell r="C2960">
            <v>3509</v>
          </cell>
        </row>
        <row r="2961">
          <cell r="C2961">
            <v>3510</v>
          </cell>
        </row>
        <row r="2962">
          <cell r="C2962">
            <v>3511</v>
          </cell>
        </row>
        <row r="2963">
          <cell r="C2963">
            <v>3512</v>
          </cell>
        </row>
        <row r="2964">
          <cell r="C2964">
            <v>3513</v>
          </cell>
        </row>
        <row r="2965">
          <cell r="C2965">
            <v>3514</v>
          </cell>
        </row>
        <row r="2966">
          <cell r="C2966">
            <v>3515</v>
          </cell>
        </row>
        <row r="2967">
          <cell r="C2967">
            <v>3516</v>
          </cell>
        </row>
        <row r="2968">
          <cell r="C2968">
            <v>3517</v>
          </cell>
        </row>
        <row r="2969">
          <cell r="C2969">
            <v>3518</v>
          </cell>
        </row>
        <row r="2970">
          <cell r="C2970">
            <v>3519</v>
          </cell>
        </row>
        <row r="2971">
          <cell r="C2971">
            <v>3520</v>
          </cell>
        </row>
        <row r="2972">
          <cell r="C2972">
            <v>3521</v>
          </cell>
        </row>
        <row r="2973">
          <cell r="C2973">
            <v>3522</v>
          </cell>
        </row>
        <row r="2974">
          <cell r="C2974">
            <v>3523</v>
          </cell>
        </row>
        <row r="2975">
          <cell r="C2975">
            <v>3524</v>
          </cell>
        </row>
        <row r="2976">
          <cell r="C2976">
            <v>3525</v>
          </cell>
        </row>
        <row r="2977">
          <cell r="C2977">
            <v>3526</v>
          </cell>
        </row>
        <row r="2978">
          <cell r="C2978">
            <v>3527</v>
          </cell>
        </row>
        <row r="2979">
          <cell r="C2979">
            <v>3528</v>
          </cell>
        </row>
        <row r="2980">
          <cell r="C2980">
            <v>3529</v>
          </cell>
        </row>
        <row r="2981">
          <cell r="C2981">
            <v>3530</v>
          </cell>
        </row>
        <row r="2982">
          <cell r="C2982">
            <v>3531</v>
          </cell>
        </row>
        <row r="2983">
          <cell r="C2983">
            <v>3532</v>
          </cell>
        </row>
        <row r="2984">
          <cell r="C2984">
            <v>3533</v>
          </cell>
        </row>
        <row r="2985">
          <cell r="C2985">
            <v>3534</v>
          </cell>
        </row>
        <row r="2986">
          <cell r="C2986">
            <v>3535</v>
          </cell>
        </row>
        <row r="2987">
          <cell r="C2987">
            <v>3536</v>
          </cell>
        </row>
        <row r="2988">
          <cell r="C2988">
            <v>3537</v>
          </cell>
        </row>
        <row r="2989">
          <cell r="C2989">
            <v>3538</v>
          </cell>
        </row>
        <row r="2990">
          <cell r="C2990">
            <v>3539</v>
          </cell>
        </row>
        <row r="2991">
          <cell r="C2991">
            <v>3540</v>
          </cell>
        </row>
        <row r="2992">
          <cell r="C2992">
            <v>3541</v>
          </cell>
        </row>
        <row r="2993">
          <cell r="C2993">
            <v>3542</v>
          </cell>
        </row>
        <row r="2994">
          <cell r="C2994">
            <v>3543</v>
          </cell>
        </row>
        <row r="2995">
          <cell r="C2995">
            <v>3544</v>
          </cell>
        </row>
        <row r="2996">
          <cell r="C2996">
            <v>3545</v>
          </cell>
        </row>
        <row r="2997">
          <cell r="C2997">
            <v>3546</v>
          </cell>
        </row>
        <row r="2998">
          <cell r="C2998">
            <v>3547</v>
          </cell>
        </row>
        <row r="2999">
          <cell r="C2999">
            <v>3548</v>
          </cell>
        </row>
        <row r="3000">
          <cell r="C3000">
            <v>3549</v>
          </cell>
        </row>
        <row r="3001">
          <cell r="C3001">
            <v>3550</v>
          </cell>
        </row>
        <row r="3002">
          <cell r="C3002">
            <v>3551</v>
          </cell>
        </row>
        <row r="3003">
          <cell r="C3003">
            <v>3552</v>
          </cell>
        </row>
        <row r="3004">
          <cell r="C3004">
            <v>3553</v>
          </cell>
        </row>
        <row r="3005">
          <cell r="C3005">
            <v>3554</v>
          </cell>
        </row>
        <row r="3006">
          <cell r="C3006">
            <v>3555</v>
          </cell>
        </row>
        <row r="3007">
          <cell r="C3007">
            <v>3556</v>
          </cell>
        </row>
        <row r="3008">
          <cell r="C3008">
            <v>3557</v>
          </cell>
        </row>
        <row r="3009">
          <cell r="C3009">
            <v>3558</v>
          </cell>
        </row>
        <row r="3010">
          <cell r="C3010">
            <v>3559</v>
          </cell>
        </row>
        <row r="3011">
          <cell r="C3011">
            <v>3560</v>
          </cell>
        </row>
        <row r="3012">
          <cell r="C3012">
            <v>3561</v>
          </cell>
        </row>
        <row r="3013">
          <cell r="C3013">
            <v>3562</v>
          </cell>
        </row>
        <row r="3014">
          <cell r="C3014">
            <v>3563</v>
          </cell>
        </row>
        <row r="3015">
          <cell r="C3015">
            <v>3564</v>
          </cell>
        </row>
        <row r="3016">
          <cell r="C3016">
            <v>3565</v>
          </cell>
        </row>
        <row r="3017">
          <cell r="C3017">
            <v>3566</v>
          </cell>
        </row>
        <row r="3018">
          <cell r="C3018">
            <v>3567</v>
          </cell>
        </row>
        <row r="3019">
          <cell r="C3019">
            <v>3568</v>
          </cell>
        </row>
        <row r="3020">
          <cell r="C3020">
            <v>3569</v>
          </cell>
        </row>
        <row r="3021">
          <cell r="C3021">
            <v>3570</v>
          </cell>
        </row>
        <row r="3022">
          <cell r="C3022">
            <v>3571</v>
          </cell>
        </row>
        <row r="3023">
          <cell r="C3023">
            <v>3572</v>
          </cell>
        </row>
        <row r="3024">
          <cell r="C3024">
            <v>3573</v>
          </cell>
        </row>
        <row r="3025">
          <cell r="C3025">
            <v>3574</v>
          </cell>
        </row>
        <row r="3026">
          <cell r="C3026">
            <v>3575</v>
          </cell>
        </row>
        <row r="3027">
          <cell r="C3027">
            <v>3576</v>
          </cell>
        </row>
        <row r="3028">
          <cell r="C3028">
            <v>3577</v>
          </cell>
        </row>
        <row r="3029">
          <cell r="C3029">
            <v>3578</v>
          </cell>
        </row>
        <row r="3030">
          <cell r="C3030">
            <v>3579</v>
          </cell>
        </row>
        <row r="3031">
          <cell r="C3031">
            <v>3580</v>
          </cell>
        </row>
        <row r="3032">
          <cell r="C3032">
            <v>3581</v>
          </cell>
        </row>
        <row r="3033">
          <cell r="C3033">
            <v>3582</v>
          </cell>
        </row>
        <row r="3034">
          <cell r="C3034">
            <v>3583</v>
          </cell>
        </row>
        <row r="3035">
          <cell r="C3035">
            <v>3584</v>
          </cell>
        </row>
        <row r="3036">
          <cell r="C3036">
            <v>3585</v>
          </cell>
        </row>
        <row r="3037">
          <cell r="C3037">
            <v>3586</v>
          </cell>
        </row>
        <row r="3038">
          <cell r="C3038">
            <v>3587</v>
          </cell>
        </row>
        <row r="3039">
          <cell r="C3039">
            <v>3588</v>
          </cell>
        </row>
        <row r="3040">
          <cell r="C3040">
            <v>3589</v>
          </cell>
        </row>
        <row r="3041">
          <cell r="C3041">
            <v>3590</v>
          </cell>
        </row>
        <row r="3042">
          <cell r="C3042">
            <v>3591</v>
          </cell>
        </row>
        <row r="3043">
          <cell r="C3043">
            <v>3592</v>
          </cell>
        </row>
        <row r="3044">
          <cell r="C3044">
            <v>3593</v>
          </cell>
        </row>
        <row r="3045">
          <cell r="C3045">
            <v>3594</v>
          </cell>
        </row>
        <row r="3046">
          <cell r="C3046">
            <v>3595</v>
          </cell>
        </row>
        <row r="3047">
          <cell r="C3047">
            <v>3596</v>
          </cell>
        </row>
        <row r="3048">
          <cell r="C3048">
            <v>3597</v>
          </cell>
        </row>
        <row r="3049">
          <cell r="C3049">
            <v>3598</v>
          </cell>
        </row>
        <row r="3050">
          <cell r="C3050">
            <v>3599</v>
          </cell>
        </row>
        <row r="3051">
          <cell r="C3051">
            <v>3600</v>
          </cell>
        </row>
        <row r="3052">
          <cell r="C3052">
            <v>3601</v>
          </cell>
        </row>
        <row r="3053">
          <cell r="C3053">
            <v>3602</v>
          </cell>
        </row>
        <row r="3054">
          <cell r="C3054">
            <v>3603</v>
          </cell>
        </row>
        <row r="3055">
          <cell r="C3055">
            <v>3604</v>
          </cell>
        </row>
        <row r="3056">
          <cell r="C3056">
            <v>3605</v>
          </cell>
        </row>
        <row r="3057">
          <cell r="C3057">
            <v>3606</v>
          </cell>
        </row>
        <row r="3058">
          <cell r="C3058">
            <v>3607</v>
          </cell>
        </row>
        <row r="3059">
          <cell r="C3059">
            <v>3608</v>
          </cell>
        </row>
        <row r="3060">
          <cell r="C3060">
            <v>3609</v>
          </cell>
        </row>
        <row r="3061">
          <cell r="C3061">
            <v>3610</v>
          </cell>
        </row>
        <row r="3062">
          <cell r="C3062">
            <v>3611</v>
          </cell>
        </row>
        <row r="3063">
          <cell r="C3063">
            <v>3613</v>
          </cell>
        </row>
        <row r="3064">
          <cell r="C3064">
            <v>3614</v>
          </cell>
        </row>
        <row r="3065">
          <cell r="C3065">
            <v>3615</v>
          </cell>
        </row>
        <row r="3066">
          <cell r="C3066">
            <v>3616</v>
          </cell>
        </row>
        <row r="3067">
          <cell r="C3067">
            <v>3617</v>
          </cell>
        </row>
        <row r="3068">
          <cell r="C3068">
            <v>3618</v>
          </cell>
        </row>
        <row r="3069">
          <cell r="C3069">
            <v>3619</v>
          </cell>
        </row>
        <row r="3070">
          <cell r="C3070">
            <v>3620</v>
          </cell>
        </row>
        <row r="3071">
          <cell r="C3071">
            <v>3621</v>
          </cell>
        </row>
        <row r="3072">
          <cell r="C3072">
            <v>3622</v>
          </cell>
        </row>
        <row r="3073">
          <cell r="C3073">
            <v>3623</v>
          </cell>
        </row>
        <row r="3074">
          <cell r="C3074">
            <v>3624</v>
          </cell>
        </row>
        <row r="3075">
          <cell r="C3075">
            <v>3625</v>
          </cell>
        </row>
        <row r="3076">
          <cell r="C3076">
            <v>3626</v>
          </cell>
        </row>
        <row r="3077">
          <cell r="C3077">
            <v>3627</v>
          </cell>
        </row>
        <row r="3078">
          <cell r="C3078">
            <v>3628</v>
          </cell>
        </row>
        <row r="3079">
          <cell r="C3079">
            <v>3629</v>
          </cell>
        </row>
        <row r="3080">
          <cell r="C3080">
            <v>3630</v>
          </cell>
        </row>
        <row r="3081">
          <cell r="C3081">
            <v>3631</v>
          </cell>
        </row>
        <row r="3082">
          <cell r="C3082">
            <v>3632</v>
          </cell>
        </row>
        <row r="3083">
          <cell r="C3083">
            <v>3633</v>
          </cell>
        </row>
        <row r="3084">
          <cell r="C3084">
            <v>3634</v>
          </cell>
        </row>
        <row r="3085">
          <cell r="C3085">
            <v>3635</v>
          </cell>
        </row>
        <row r="3086">
          <cell r="C3086">
            <v>3636</v>
          </cell>
        </row>
        <row r="3087">
          <cell r="C3087">
            <v>3637</v>
          </cell>
        </row>
        <row r="3088">
          <cell r="C3088">
            <v>3638</v>
          </cell>
        </row>
        <row r="3089">
          <cell r="C3089">
            <v>3639</v>
          </cell>
        </row>
        <row r="3090">
          <cell r="C3090">
            <v>3640</v>
          </cell>
        </row>
        <row r="3091">
          <cell r="C3091">
            <v>3641</v>
          </cell>
        </row>
        <row r="3092">
          <cell r="C3092">
            <v>3642</v>
          </cell>
        </row>
        <row r="3093">
          <cell r="C3093">
            <v>3643</v>
          </cell>
        </row>
        <row r="3094">
          <cell r="C3094">
            <v>3644</v>
          </cell>
        </row>
        <row r="3095">
          <cell r="C3095">
            <v>3645</v>
          </cell>
        </row>
        <row r="3096">
          <cell r="C3096">
            <v>3646</v>
          </cell>
        </row>
        <row r="3097">
          <cell r="C3097">
            <v>3647</v>
          </cell>
        </row>
        <row r="3098">
          <cell r="C3098">
            <v>3648</v>
          </cell>
        </row>
        <row r="3099">
          <cell r="C3099">
            <v>3649</v>
          </cell>
        </row>
        <row r="3100">
          <cell r="C3100">
            <v>3650</v>
          </cell>
        </row>
        <row r="3101">
          <cell r="C3101">
            <v>3651</v>
          </cell>
        </row>
        <row r="3102">
          <cell r="C3102">
            <v>3652</v>
          </cell>
        </row>
        <row r="3103">
          <cell r="C3103">
            <v>3653</v>
          </cell>
        </row>
        <row r="3104">
          <cell r="C3104">
            <v>3654</v>
          </cell>
        </row>
        <row r="3105">
          <cell r="C3105">
            <v>3655</v>
          </cell>
        </row>
        <row r="3106">
          <cell r="C3106">
            <v>3656</v>
          </cell>
        </row>
        <row r="3107">
          <cell r="C3107">
            <v>3657</v>
          </cell>
        </row>
        <row r="3108">
          <cell r="C3108">
            <v>3658</v>
          </cell>
        </row>
        <row r="3109">
          <cell r="C3109">
            <v>3659</v>
          </cell>
        </row>
        <row r="3110">
          <cell r="C3110">
            <v>3660</v>
          </cell>
        </row>
        <row r="3111">
          <cell r="C3111">
            <v>3661</v>
          </cell>
        </row>
        <row r="3112">
          <cell r="C3112">
            <v>3662</v>
          </cell>
        </row>
        <row r="3113">
          <cell r="C3113">
            <v>3663</v>
          </cell>
        </row>
        <row r="3114">
          <cell r="C3114">
            <v>3664</v>
          </cell>
        </row>
        <row r="3115">
          <cell r="C3115">
            <v>3665</v>
          </cell>
        </row>
        <row r="3116">
          <cell r="C3116">
            <v>3666</v>
          </cell>
        </row>
        <row r="3117">
          <cell r="C3117">
            <v>3667</v>
          </cell>
        </row>
        <row r="3118">
          <cell r="C3118">
            <v>3668</v>
          </cell>
        </row>
        <row r="3119">
          <cell r="C3119">
            <v>3669</v>
          </cell>
        </row>
        <row r="3120">
          <cell r="C3120">
            <v>3670</v>
          </cell>
        </row>
        <row r="3121">
          <cell r="C3121">
            <v>3672</v>
          </cell>
        </row>
        <row r="3122">
          <cell r="C3122">
            <v>3673</v>
          </cell>
        </row>
        <row r="3123">
          <cell r="C3123">
            <v>3674</v>
          </cell>
        </row>
        <row r="3124">
          <cell r="C3124">
            <v>3675</v>
          </cell>
        </row>
        <row r="3125">
          <cell r="C3125">
            <v>3676</v>
          </cell>
        </row>
        <row r="3126">
          <cell r="C3126">
            <v>3677</v>
          </cell>
        </row>
        <row r="3127">
          <cell r="C3127">
            <v>3678</v>
          </cell>
        </row>
        <row r="3128">
          <cell r="C3128">
            <v>3679</v>
          </cell>
        </row>
        <row r="3129">
          <cell r="C3129">
            <v>3680</v>
          </cell>
        </row>
        <row r="3130">
          <cell r="C3130">
            <v>3681</v>
          </cell>
        </row>
        <row r="3131">
          <cell r="C3131">
            <v>3682</v>
          </cell>
        </row>
        <row r="3132">
          <cell r="C3132">
            <v>3683</v>
          </cell>
        </row>
        <row r="3133">
          <cell r="C3133">
            <v>3684</v>
          </cell>
        </row>
        <row r="3134">
          <cell r="C3134">
            <v>3685</v>
          </cell>
        </row>
        <row r="3135">
          <cell r="C3135">
            <v>3686</v>
          </cell>
        </row>
        <row r="3136">
          <cell r="C3136">
            <v>3687</v>
          </cell>
        </row>
        <row r="3137">
          <cell r="C3137">
            <v>3688</v>
          </cell>
        </row>
        <row r="3138">
          <cell r="C3138">
            <v>3689</v>
          </cell>
        </row>
        <row r="3139">
          <cell r="C3139">
            <v>3690</v>
          </cell>
        </row>
        <row r="3140">
          <cell r="C3140">
            <v>3691</v>
          </cell>
        </row>
        <row r="3141">
          <cell r="C3141">
            <v>3692</v>
          </cell>
        </row>
        <row r="3142">
          <cell r="C3142">
            <v>3693</v>
          </cell>
        </row>
        <row r="3143">
          <cell r="C3143">
            <v>3694</v>
          </cell>
        </row>
        <row r="3144">
          <cell r="C3144">
            <v>3695</v>
          </cell>
        </row>
        <row r="3145">
          <cell r="C3145">
            <v>3696</v>
          </cell>
        </row>
        <row r="3146">
          <cell r="C3146">
            <v>3697</v>
          </cell>
        </row>
        <row r="3147">
          <cell r="C3147">
            <v>3698</v>
          </cell>
        </row>
        <row r="3148">
          <cell r="C3148">
            <v>3699</v>
          </cell>
        </row>
        <row r="3149">
          <cell r="C3149">
            <v>3700</v>
          </cell>
        </row>
        <row r="3150">
          <cell r="C3150">
            <v>3701</v>
          </cell>
        </row>
        <row r="3151">
          <cell r="C3151">
            <v>3702</v>
          </cell>
        </row>
        <row r="3152">
          <cell r="C3152">
            <v>3703</v>
          </cell>
        </row>
        <row r="3153">
          <cell r="C3153">
            <v>3704</v>
          </cell>
        </row>
        <row r="3154">
          <cell r="C3154">
            <v>3705</v>
          </cell>
        </row>
        <row r="3155">
          <cell r="C3155">
            <v>3706</v>
          </cell>
        </row>
        <row r="3156">
          <cell r="C3156">
            <v>3707</v>
          </cell>
        </row>
        <row r="3157">
          <cell r="C3157">
            <v>3708</v>
          </cell>
        </row>
        <row r="3158">
          <cell r="C3158">
            <v>3709</v>
          </cell>
        </row>
        <row r="3159">
          <cell r="C3159">
            <v>3710</v>
          </cell>
        </row>
        <row r="3160">
          <cell r="C3160">
            <v>3711</v>
          </cell>
        </row>
        <row r="3161">
          <cell r="C3161">
            <v>3712</v>
          </cell>
        </row>
        <row r="3162">
          <cell r="C3162">
            <v>3713</v>
          </cell>
        </row>
        <row r="3163">
          <cell r="C3163">
            <v>3714</v>
          </cell>
        </row>
        <row r="3164">
          <cell r="C3164">
            <v>3715</v>
          </cell>
        </row>
        <row r="3165">
          <cell r="C3165">
            <v>3716</v>
          </cell>
        </row>
        <row r="3166">
          <cell r="C3166">
            <v>3717</v>
          </cell>
        </row>
        <row r="3167">
          <cell r="C3167">
            <v>3718</v>
          </cell>
        </row>
        <row r="3168">
          <cell r="C3168">
            <v>3719</v>
          </cell>
        </row>
        <row r="3169">
          <cell r="C3169">
            <v>3720</v>
          </cell>
        </row>
        <row r="3170">
          <cell r="C3170">
            <v>3721</v>
          </cell>
        </row>
        <row r="3171">
          <cell r="C3171">
            <v>3722</v>
          </cell>
        </row>
        <row r="3172">
          <cell r="C3172">
            <v>3723</v>
          </cell>
        </row>
        <row r="3173">
          <cell r="C3173">
            <v>3724</v>
          </cell>
        </row>
        <row r="3174">
          <cell r="C3174">
            <v>3725</v>
          </cell>
        </row>
        <row r="3175">
          <cell r="C3175">
            <v>3726</v>
          </cell>
        </row>
        <row r="3176">
          <cell r="C3176">
            <v>3727</v>
          </cell>
        </row>
        <row r="3177">
          <cell r="C3177">
            <v>3728</v>
          </cell>
        </row>
        <row r="3178">
          <cell r="C3178">
            <v>3729</v>
          </cell>
        </row>
        <row r="3179">
          <cell r="C3179">
            <v>3730</v>
          </cell>
        </row>
        <row r="3180">
          <cell r="C3180">
            <v>3731</v>
          </cell>
        </row>
        <row r="3181">
          <cell r="C3181">
            <v>3732</v>
          </cell>
        </row>
        <row r="3182">
          <cell r="C3182">
            <v>3733</v>
          </cell>
        </row>
        <row r="3183">
          <cell r="C3183">
            <v>3734</v>
          </cell>
        </row>
        <row r="3184">
          <cell r="C3184">
            <v>3735</v>
          </cell>
        </row>
        <row r="3185">
          <cell r="C3185">
            <v>3736</v>
          </cell>
        </row>
        <row r="3186">
          <cell r="C3186">
            <v>3737</v>
          </cell>
        </row>
        <row r="3187">
          <cell r="C3187">
            <v>3738</v>
          </cell>
        </row>
        <row r="3188">
          <cell r="C3188">
            <v>3739</v>
          </cell>
        </row>
        <row r="3189">
          <cell r="C3189">
            <v>3740</v>
          </cell>
        </row>
        <row r="3190">
          <cell r="C3190">
            <v>3741</v>
          </cell>
        </row>
        <row r="3191">
          <cell r="C3191">
            <v>3742</v>
          </cell>
        </row>
        <row r="3192">
          <cell r="C3192">
            <v>3743</v>
          </cell>
        </row>
        <row r="3193">
          <cell r="C3193">
            <v>3744</v>
          </cell>
        </row>
        <row r="3194">
          <cell r="C3194">
            <v>3745</v>
          </cell>
        </row>
        <row r="3195">
          <cell r="C3195">
            <v>3746</v>
          </cell>
        </row>
        <row r="3196">
          <cell r="C3196">
            <v>3747</v>
          </cell>
        </row>
        <row r="3197">
          <cell r="C3197">
            <v>3748</v>
          </cell>
        </row>
        <row r="3198">
          <cell r="C3198">
            <v>3749</v>
          </cell>
        </row>
        <row r="3199">
          <cell r="C3199">
            <v>3750</v>
          </cell>
        </row>
        <row r="3200">
          <cell r="C3200">
            <v>3751</v>
          </cell>
        </row>
        <row r="3201">
          <cell r="C3201">
            <v>3752</v>
          </cell>
        </row>
        <row r="3202">
          <cell r="C3202">
            <v>3753</v>
          </cell>
        </row>
        <row r="3203">
          <cell r="C3203">
            <v>3754</v>
          </cell>
        </row>
        <row r="3204">
          <cell r="C3204">
            <v>3755</v>
          </cell>
        </row>
        <row r="3205">
          <cell r="C3205">
            <v>3756</v>
          </cell>
        </row>
        <row r="3206">
          <cell r="C3206">
            <v>3757</v>
          </cell>
        </row>
        <row r="3207">
          <cell r="C3207">
            <v>3758</v>
          </cell>
        </row>
        <row r="3208">
          <cell r="C3208">
            <v>3760</v>
          </cell>
        </row>
        <row r="3209">
          <cell r="C3209">
            <v>3761</v>
          </cell>
        </row>
        <row r="3210">
          <cell r="C3210">
            <v>3762</v>
          </cell>
        </row>
        <row r="3211">
          <cell r="C3211">
            <v>3763</v>
          </cell>
        </row>
        <row r="3212">
          <cell r="C3212">
            <v>3764</v>
          </cell>
        </row>
        <row r="3213">
          <cell r="C3213">
            <v>3765</v>
          </cell>
        </row>
        <row r="3214">
          <cell r="C3214">
            <v>3766</v>
          </cell>
        </row>
        <row r="3215">
          <cell r="C3215">
            <v>3767</v>
          </cell>
        </row>
        <row r="3216">
          <cell r="C3216">
            <v>3768</v>
          </cell>
        </row>
        <row r="3217">
          <cell r="C3217">
            <v>3769</v>
          </cell>
        </row>
        <row r="3218">
          <cell r="C3218">
            <v>3770</v>
          </cell>
        </row>
        <row r="3219">
          <cell r="C3219">
            <v>3771</v>
          </cell>
        </row>
        <row r="3220">
          <cell r="C3220">
            <v>3772</v>
          </cell>
        </row>
        <row r="3221">
          <cell r="C3221">
            <v>3773</v>
          </cell>
        </row>
        <row r="3222">
          <cell r="C3222">
            <v>3774</v>
          </cell>
        </row>
        <row r="3223">
          <cell r="C3223">
            <v>3775</v>
          </cell>
        </row>
        <row r="3224">
          <cell r="C3224">
            <v>3776</v>
          </cell>
        </row>
        <row r="3225">
          <cell r="C3225">
            <v>3777</v>
          </cell>
        </row>
        <row r="3226">
          <cell r="C3226">
            <v>3778</v>
          </cell>
        </row>
        <row r="3227">
          <cell r="C3227">
            <v>3779</v>
          </cell>
        </row>
        <row r="3228">
          <cell r="C3228">
            <v>3780</v>
          </cell>
        </row>
        <row r="3229">
          <cell r="C3229">
            <v>3781</v>
          </cell>
        </row>
        <row r="3230">
          <cell r="C3230">
            <v>3782</v>
          </cell>
        </row>
        <row r="3231">
          <cell r="C3231">
            <v>3783</v>
          </cell>
        </row>
        <row r="3232">
          <cell r="C3232">
            <v>3784</v>
          </cell>
        </row>
        <row r="3233">
          <cell r="C3233">
            <v>3785</v>
          </cell>
        </row>
        <row r="3234">
          <cell r="C3234">
            <v>3786</v>
          </cell>
        </row>
        <row r="3235">
          <cell r="C3235">
            <v>3787</v>
          </cell>
        </row>
        <row r="3236">
          <cell r="C3236">
            <v>3788</v>
          </cell>
        </row>
        <row r="3237">
          <cell r="C3237">
            <v>3789</v>
          </cell>
        </row>
        <row r="3238">
          <cell r="C3238">
            <v>3790</v>
          </cell>
        </row>
        <row r="3239">
          <cell r="C3239">
            <v>3791</v>
          </cell>
        </row>
        <row r="3240">
          <cell r="C3240">
            <v>3792</v>
          </cell>
        </row>
        <row r="3241">
          <cell r="C3241">
            <v>3793</v>
          </cell>
        </row>
        <row r="3242">
          <cell r="C3242">
            <v>3794</v>
          </cell>
        </row>
        <row r="3243">
          <cell r="C3243">
            <v>3795</v>
          </cell>
        </row>
        <row r="3244">
          <cell r="C3244">
            <v>3796</v>
          </cell>
        </row>
        <row r="3245">
          <cell r="C3245">
            <v>3797</v>
          </cell>
        </row>
        <row r="3246">
          <cell r="C3246">
            <v>3800</v>
          </cell>
        </row>
        <row r="3247">
          <cell r="C3247">
            <v>3803</v>
          </cell>
        </row>
        <row r="3248">
          <cell r="C3248">
            <v>3804</v>
          </cell>
        </row>
        <row r="3249">
          <cell r="C3249">
            <v>3805</v>
          </cell>
        </row>
        <row r="3250">
          <cell r="C3250">
            <v>3806</v>
          </cell>
        </row>
        <row r="3251">
          <cell r="C3251">
            <v>3807</v>
          </cell>
        </row>
        <row r="3252">
          <cell r="C3252">
            <v>3808</v>
          </cell>
        </row>
        <row r="3253">
          <cell r="C3253">
            <v>3809</v>
          </cell>
        </row>
        <row r="3254">
          <cell r="C3254">
            <v>3810</v>
          </cell>
        </row>
        <row r="3255">
          <cell r="C3255">
            <v>3811</v>
          </cell>
        </row>
        <row r="3256">
          <cell r="C3256">
            <v>3812</v>
          </cell>
        </row>
        <row r="3257">
          <cell r="C3257">
            <v>3813</v>
          </cell>
        </row>
        <row r="3258">
          <cell r="C3258">
            <v>3821</v>
          </cell>
        </row>
        <row r="3259">
          <cell r="C3259">
            <v>3824</v>
          </cell>
        </row>
        <row r="3260">
          <cell r="C3260">
            <v>3827</v>
          </cell>
        </row>
        <row r="3261">
          <cell r="C3261">
            <v>3828</v>
          </cell>
        </row>
        <row r="3262">
          <cell r="C3262">
            <v>3843</v>
          </cell>
        </row>
        <row r="3263">
          <cell r="C3263">
            <v>3845</v>
          </cell>
        </row>
        <row r="3264">
          <cell r="C3264">
            <v>3846</v>
          </cell>
        </row>
        <row r="3265">
          <cell r="C3265">
            <v>3847</v>
          </cell>
        </row>
        <row r="3266">
          <cell r="C3266">
            <v>3849</v>
          </cell>
        </row>
        <row r="3267">
          <cell r="C3267">
            <v>3850</v>
          </cell>
        </row>
        <row r="3268">
          <cell r="C3268">
            <v>3851</v>
          </cell>
        </row>
        <row r="3269">
          <cell r="C3269">
            <v>3855</v>
          </cell>
        </row>
        <row r="3270">
          <cell r="C3270">
            <v>3856</v>
          </cell>
        </row>
        <row r="3271">
          <cell r="C3271">
            <v>3857</v>
          </cell>
        </row>
        <row r="3272">
          <cell r="C3272">
            <v>3878</v>
          </cell>
        </row>
        <row r="3273">
          <cell r="C3273">
            <v>3880</v>
          </cell>
        </row>
        <row r="3274">
          <cell r="C3274">
            <v>3883</v>
          </cell>
        </row>
        <row r="3275">
          <cell r="C3275">
            <v>3884</v>
          </cell>
        </row>
        <row r="3276">
          <cell r="C3276">
            <v>3886</v>
          </cell>
        </row>
        <row r="3277">
          <cell r="C3277">
            <v>3890</v>
          </cell>
        </row>
        <row r="3278">
          <cell r="C3278">
            <v>3891</v>
          </cell>
        </row>
        <row r="3279">
          <cell r="C3279">
            <v>3892</v>
          </cell>
        </row>
        <row r="3280">
          <cell r="C3280">
            <v>3893</v>
          </cell>
        </row>
        <row r="3281">
          <cell r="C3281">
            <v>3894</v>
          </cell>
        </row>
        <row r="3282">
          <cell r="C3282">
            <v>3895</v>
          </cell>
        </row>
        <row r="3283">
          <cell r="C3283">
            <v>3896</v>
          </cell>
        </row>
        <row r="3284">
          <cell r="C3284">
            <v>3897</v>
          </cell>
        </row>
        <row r="3285">
          <cell r="C3285">
            <v>3898</v>
          </cell>
        </row>
        <row r="3286">
          <cell r="C3286">
            <v>3900</v>
          </cell>
        </row>
        <row r="3287">
          <cell r="C3287">
            <v>3901</v>
          </cell>
        </row>
        <row r="3288">
          <cell r="C3288">
            <v>3902</v>
          </cell>
        </row>
        <row r="3289">
          <cell r="C3289">
            <v>3903</v>
          </cell>
        </row>
        <row r="3290">
          <cell r="C3290">
            <v>3904</v>
          </cell>
        </row>
        <row r="3291">
          <cell r="C3291">
            <v>3905</v>
          </cell>
        </row>
        <row r="3292">
          <cell r="C3292">
            <v>3906</v>
          </cell>
        </row>
        <row r="3293">
          <cell r="C3293">
            <v>3907</v>
          </cell>
        </row>
        <row r="3294">
          <cell r="C3294">
            <v>3908</v>
          </cell>
        </row>
        <row r="3295">
          <cell r="C3295">
            <v>3910</v>
          </cell>
        </row>
        <row r="3296">
          <cell r="C3296">
            <v>3911</v>
          </cell>
        </row>
        <row r="3297">
          <cell r="C3297">
            <v>3912</v>
          </cell>
        </row>
        <row r="3298">
          <cell r="C3298">
            <v>3913</v>
          </cell>
        </row>
        <row r="3299">
          <cell r="C3299">
            <v>3914</v>
          </cell>
        </row>
        <row r="3300">
          <cell r="C3300">
            <v>3917</v>
          </cell>
        </row>
        <row r="3301">
          <cell r="C3301">
            <v>3920</v>
          </cell>
        </row>
        <row r="3302">
          <cell r="C3302">
            <v>3921</v>
          </cell>
        </row>
        <row r="3303">
          <cell r="C3303">
            <v>3922</v>
          </cell>
        </row>
        <row r="3304">
          <cell r="C3304">
            <v>3923</v>
          </cell>
        </row>
        <row r="3305">
          <cell r="C3305">
            <v>3924</v>
          </cell>
        </row>
        <row r="3306">
          <cell r="C3306">
            <v>3925</v>
          </cell>
        </row>
        <row r="3307">
          <cell r="C3307">
            <v>3926</v>
          </cell>
        </row>
        <row r="3308">
          <cell r="C3308">
            <v>3927</v>
          </cell>
        </row>
        <row r="3309">
          <cell r="C3309">
            <v>3928</v>
          </cell>
        </row>
        <row r="3310">
          <cell r="C3310">
            <v>3929</v>
          </cell>
        </row>
        <row r="3311">
          <cell r="C3311">
            <v>3930</v>
          </cell>
        </row>
        <row r="3312">
          <cell r="C3312">
            <v>3932</v>
          </cell>
        </row>
        <row r="3313">
          <cell r="C3313">
            <v>3936</v>
          </cell>
        </row>
        <row r="3314">
          <cell r="C3314">
            <v>3937</v>
          </cell>
        </row>
        <row r="3315">
          <cell r="C3315">
            <v>3938</v>
          </cell>
        </row>
        <row r="3316">
          <cell r="C3316">
            <v>3939</v>
          </cell>
        </row>
        <row r="3317">
          <cell r="C3317">
            <v>3940</v>
          </cell>
        </row>
        <row r="3318">
          <cell r="C3318">
            <v>3941</v>
          </cell>
        </row>
        <row r="3319">
          <cell r="C3319">
            <v>3942</v>
          </cell>
        </row>
        <row r="3320">
          <cell r="C3320">
            <v>3943</v>
          </cell>
        </row>
        <row r="3321">
          <cell r="C3321">
            <v>3944</v>
          </cell>
        </row>
        <row r="3322">
          <cell r="C3322">
            <v>3945</v>
          </cell>
        </row>
        <row r="3323">
          <cell r="C3323">
            <v>3946</v>
          </cell>
        </row>
        <row r="3324">
          <cell r="C3324">
            <v>3947</v>
          </cell>
        </row>
        <row r="3325">
          <cell r="C3325">
            <v>3948</v>
          </cell>
        </row>
        <row r="3326">
          <cell r="C3326">
            <v>3949</v>
          </cell>
        </row>
        <row r="3327">
          <cell r="C3327">
            <v>3950</v>
          </cell>
        </row>
        <row r="3328">
          <cell r="C3328">
            <v>3951</v>
          </cell>
        </row>
        <row r="3329">
          <cell r="C3329">
            <v>3952</v>
          </cell>
        </row>
        <row r="3330">
          <cell r="C3330">
            <v>3953</v>
          </cell>
        </row>
        <row r="3331">
          <cell r="C3331">
            <v>3954</v>
          </cell>
        </row>
        <row r="3332">
          <cell r="C3332">
            <v>3955</v>
          </cell>
        </row>
        <row r="3333">
          <cell r="C3333">
            <v>3956</v>
          </cell>
        </row>
        <row r="3334">
          <cell r="C3334">
            <v>3957</v>
          </cell>
        </row>
        <row r="3335">
          <cell r="C3335">
            <v>3958</v>
          </cell>
        </row>
        <row r="3336">
          <cell r="C3336">
            <v>3959</v>
          </cell>
        </row>
        <row r="3337">
          <cell r="C3337">
            <v>3960</v>
          </cell>
        </row>
        <row r="3338">
          <cell r="C3338">
            <v>3961</v>
          </cell>
        </row>
        <row r="3339">
          <cell r="C3339">
            <v>3962</v>
          </cell>
        </row>
        <row r="3340">
          <cell r="C3340">
            <v>3963</v>
          </cell>
        </row>
        <row r="3341">
          <cell r="C3341">
            <v>3964</v>
          </cell>
        </row>
        <row r="3342">
          <cell r="C3342">
            <v>3965</v>
          </cell>
        </row>
        <row r="3343">
          <cell r="C3343">
            <v>3966</v>
          </cell>
        </row>
        <row r="3344">
          <cell r="C3344">
            <v>3967</v>
          </cell>
        </row>
        <row r="3345">
          <cell r="C3345">
            <v>3968</v>
          </cell>
        </row>
        <row r="3346">
          <cell r="C3346">
            <v>3975</v>
          </cell>
        </row>
        <row r="3347">
          <cell r="C3347">
            <v>3976</v>
          </cell>
        </row>
        <row r="3348">
          <cell r="C3348">
            <v>3977</v>
          </cell>
        </row>
        <row r="3349">
          <cell r="C3349">
            <v>3978</v>
          </cell>
        </row>
        <row r="3350">
          <cell r="C3350">
            <v>3979</v>
          </cell>
        </row>
        <row r="3351">
          <cell r="C3351">
            <v>3980</v>
          </cell>
        </row>
        <row r="3352">
          <cell r="C3352">
            <v>3981</v>
          </cell>
        </row>
        <row r="3353">
          <cell r="C3353">
            <v>3982</v>
          </cell>
        </row>
        <row r="3354">
          <cell r="C3354">
            <v>3983</v>
          </cell>
        </row>
        <row r="3355">
          <cell r="C3355">
            <v>3985</v>
          </cell>
        </row>
        <row r="3356">
          <cell r="C3356">
            <v>3986</v>
          </cell>
        </row>
        <row r="3357">
          <cell r="C3357">
            <v>3987</v>
          </cell>
        </row>
        <row r="3358">
          <cell r="C3358">
            <v>3988</v>
          </cell>
        </row>
        <row r="3359">
          <cell r="C3359">
            <v>3989</v>
          </cell>
        </row>
        <row r="3360">
          <cell r="C3360">
            <v>4000</v>
          </cell>
        </row>
        <row r="3361">
          <cell r="C3361">
            <v>4001</v>
          </cell>
        </row>
        <row r="3362">
          <cell r="C3362">
            <v>4002</v>
          </cell>
        </row>
        <row r="3363">
          <cell r="C3363">
            <v>4003</v>
          </cell>
        </row>
        <row r="3364">
          <cell r="C3364">
            <v>4004</v>
          </cell>
        </row>
        <row r="3365">
          <cell r="C3365">
            <v>4005</v>
          </cell>
        </row>
        <row r="3366">
          <cell r="C3366">
            <v>4006</v>
          </cell>
        </row>
        <row r="3367">
          <cell r="C3367">
            <v>4007</v>
          </cell>
        </row>
        <row r="3368">
          <cell r="C3368">
            <v>4008</v>
          </cell>
        </row>
        <row r="3369">
          <cell r="C3369">
            <v>4009</v>
          </cell>
        </row>
        <row r="3370">
          <cell r="C3370">
            <v>4010</v>
          </cell>
        </row>
        <row r="3371">
          <cell r="C3371">
            <v>4011</v>
          </cell>
        </row>
        <row r="3372">
          <cell r="C3372">
            <v>4012</v>
          </cell>
        </row>
        <row r="3373">
          <cell r="C3373">
            <v>4013</v>
          </cell>
        </row>
        <row r="3374">
          <cell r="C3374">
            <v>4014</v>
          </cell>
        </row>
        <row r="3375">
          <cell r="C3375">
            <v>4015</v>
          </cell>
        </row>
        <row r="3376">
          <cell r="C3376">
            <v>4016</v>
          </cell>
        </row>
        <row r="3377">
          <cell r="C3377">
            <v>4017</v>
          </cell>
        </row>
        <row r="3378">
          <cell r="C3378">
            <v>4019</v>
          </cell>
        </row>
        <row r="3379">
          <cell r="C3379">
            <v>4020</v>
          </cell>
        </row>
        <row r="3380">
          <cell r="C3380">
            <v>4021</v>
          </cell>
        </row>
        <row r="3381">
          <cell r="C3381">
            <v>4022</v>
          </cell>
        </row>
        <row r="3382">
          <cell r="C3382">
            <v>4028</v>
          </cell>
        </row>
        <row r="3383">
          <cell r="C3383">
            <v>4031</v>
          </cell>
        </row>
        <row r="3384">
          <cell r="C3384">
            <v>4032</v>
          </cell>
        </row>
        <row r="3385">
          <cell r="C3385">
            <v>4033</v>
          </cell>
        </row>
        <row r="3386">
          <cell r="C3386">
            <v>4037</v>
          </cell>
        </row>
        <row r="3387">
          <cell r="C3387">
            <v>4038</v>
          </cell>
        </row>
        <row r="3388">
          <cell r="C3388">
            <v>4039</v>
          </cell>
        </row>
        <row r="3389">
          <cell r="C3389">
            <v>4041</v>
          </cell>
        </row>
        <row r="3390">
          <cell r="C3390">
            <v>4042</v>
          </cell>
        </row>
        <row r="3391">
          <cell r="C3391">
            <v>4043</v>
          </cell>
        </row>
        <row r="3392">
          <cell r="C3392">
            <v>4045</v>
          </cell>
        </row>
        <row r="3393">
          <cell r="C3393">
            <v>4047</v>
          </cell>
        </row>
        <row r="3394">
          <cell r="C3394">
            <v>4053</v>
          </cell>
        </row>
        <row r="3395">
          <cell r="C3395">
            <v>4054</v>
          </cell>
        </row>
        <row r="3396">
          <cell r="C3396">
            <v>4056</v>
          </cell>
        </row>
        <row r="3397">
          <cell r="C3397">
            <v>4058</v>
          </cell>
        </row>
        <row r="3398">
          <cell r="C3398">
            <v>4059</v>
          </cell>
        </row>
        <row r="3399">
          <cell r="C3399">
            <v>4062</v>
          </cell>
        </row>
        <row r="3400">
          <cell r="C3400">
            <v>4063</v>
          </cell>
        </row>
        <row r="3401">
          <cell r="C3401">
            <v>4064</v>
          </cell>
        </row>
        <row r="3402">
          <cell r="C3402">
            <v>4065</v>
          </cell>
        </row>
        <row r="3403">
          <cell r="C3403">
            <v>4067</v>
          </cell>
        </row>
        <row r="3404">
          <cell r="C3404">
            <v>4068</v>
          </cell>
        </row>
        <row r="3405">
          <cell r="C3405">
            <v>4069</v>
          </cell>
        </row>
        <row r="3406">
          <cell r="C3406">
            <v>4071</v>
          </cell>
        </row>
        <row r="3407">
          <cell r="C3407">
            <v>4072</v>
          </cell>
        </row>
        <row r="3408">
          <cell r="C3408">
            <v>4073</v>
          </cell>
        </row>
        <row r="3409">
          <cell r="C3409">
            <v>4074</v>
          </cell>
        </row>
        <row r="3410">
          <cell r="C3410">
            <v>4075</v>
          </cell>
        </row>
        <row r="3411">
          <cell r="C3411">
            <v>4076</v>
          </cell>
        </row>
        <row r="3412">
          <cell r="C3412">
            <v>4077</v>
          </cell>
        </row>
        <row r="3413">
          <cell r="C3413">
            <v>4080</v>
          </cell>
        </row>
        <row r="3414">
          <cell r="C3414">
            <v>4081</v>
          </cell>
        </row>
        <row r="3415">
          <cell r="C3415">
            <v>4082</v>
          </cell>
        </row>
        <row r="3416">
          <cell r="C3416">
            <v>4083</v>
          </cell>
        </row>
        <row r="3417">
          <cell r="C3417">
            <v>4085</v>
          </cell>
        </row>
        <row r="3418">
          <cell r="C3418">
            <v>4086</v>
          </cell>
        </row>
        <row r="3419">
          <cell r="C3419">
            <v>4087</v>
          </cell>
        </row>
        <row r="3420">
          <cell r="C3420">
            <v>4088</v>
          </cell>
        </row>
        <row r="3421">
          <cell r="C3421">
            <v>4089</v>
          </cell>
        </row>
        <row r="3422">
          <cell r="C3422">
            <v>4090</v>
          </cell>
        </row>
        <row r="3423">
          <cell r="C3423">
            <v>4091</v>
          </cell>
        </row>
        <row r="3424">
          <cell r="C3424">
            <v>4093</v>
          </cell>
        </row>
        <row r="3425">
          <cell r="C3425">
            <v>4096</v>
          </cell>
        </row>
        <row r="3426">
          <cell r="C3426">
            <v>4097</v>
          </cell>
        </row>
        <row r="3427">
          <cell r="C3427">
            <v>4098</v>
          </cell>
        </row>
        <row r="3428">
          <cell r="C3428">
            <v>4099</v>
          </cell>
        </row>
        <row r="3429">
          <cell r="C3429">
            <v>4100</v>
          </cell>
        </row>
        <row r="3430">
          <cell r="C3430">
            <v>4101</v>
          </cell>
        </row>
        <row r="3431">
          <cell r="C3431">
            <v>4102</v>
          </cell>
        </row>
        <row r="3432">
          <cell r="C3432">
            <v>4103</v>
          </cell>
        </row>
        <row r="3433">
          <cell r="C3433">
            <v>4105</v>
          </cell>
        </row>
        <row r="3434">
          <cell r="C3434">
            <v>4200</v>
          </cell>
        </row>
        <row r="3435">
          <cell r="C3435">
            <v>4201</v>
          </cell>
        </row>
        <row r="3436">
          <cell r="C3436">
            <v>4202</v>
          </cell>
        </row>
        <row r="3437">
          <cell r="C3437">
            <v>4203</v>
          </cell>
        </row>
        <row r="3438">
          <cell r="C3438">
            <v>4204</v>
          </cell>
        </row>
        <row r="3439">
          <cell r="C3439">
            <v>4205</v>
          </cell>
        </row>
        <row r="3440">
          <cell r="C3440">
            <v>4206</v>
          </cell>
        </row>
        <row r="3441">
          <cell r="C3441">
            <v>4207</v>
          </cell>
        </row>
        <row r="3442">
          <cell r="C3442">
            <v>4208</v>
          </cell>
        </row>
        <row r="3443">
          <cell r="C3443">
            <v>4209</v>
          </cell>
        </row>
        <row r="3444">
          <cell r="C3444">
            <v>4210</v>
          </cell>
        </row>
        <row r="3445">
          <cell r="C3445">
            <v>4211</v>
          </cell>
        </row>
        <row r="3446">
          <cell r="C3446">
            <v>4212</v>
          </cell>
        </row>
        <row r="3447">
          <cell r="C3447">
            <v>4213</v>
          </cell>
        </row>
        <row r="3448">
          <cell r="C3448">
            <v>4214</v>
          </cell>
        </row>
        <row r="3449">
          <cell r="C3449">
            <v>4215</v>
          </cell>
        </row>
        <row r="3450">
          <cell r="C3450">
            <v>4216</v>
          </cell>
        </row>
        <row r="3451">
          <cell r="C3451">
            <v>4217</v>
          </cell>
        </row>
        <row r="3452">
          <cell r="C3452">
            <v>4218</v>
          </cell>
        </row>
        <row r="3453">
          <cell r="C3453">
            <v>4219</v>
          </cell>
        </row>
        <row r="3454">
          <cell r="C3454">
            <v>4220</v>
          </cell>
        </row>
        <row r="3455">
          <cell r="C3455">
            <v>4221</v>
          </cell>
        </row>
        <row r="3456">
          <cell r="C3456">
            <v>4222</v>
          </cell>
        </row>
        <row r="3457">
          <cell r="C3457">
            <v>4223</v>
          </cell>
        </row>
        <row r="3458">
          <cell r="C3458">
            <v>4224</v>
          </cell>
        </row>
        <row r="3459">
          <cell r="C3459">
            <v>4225</v>
          </cell>
        </row>
        <row r="3460">
          <cell r="C3460">
            <v>4226</v>
          </cell>
        </row>
        <row r="3461">
          <cell r="C3461">
            <v>4227</v>
          </cell>
        </row>
        <row r="3462">
          <cell r="C3462">
            <v>4228</v>
          </cell>
        </row>
        <row r="3463">
          <cell r="C3463">
            <v>4229</v>
          </cell>
        </row>
        <row r="3464">
          <cell r="C3464">
            <v>4230</v>
          </cell>
        </row>
        <row r="3465">
          <cell r="C3465">
            <v>4231</v>
          </cell>
        </row>
        <row r="3466">
          <cell r="C3466">
            <v>4232</v>
          </cell>
        </row>
        <row r="3467">
          <cell r="C3467">
            <v>4233</v>
          </cell>
        </row>
        <row r="3468">
          <cell r="C3468">
            <v>4234</v>
          </cell>
        </row>
        <row r="3469">
          <cell r="C3469">
            <v>4235</v>
          </cell>
        </row>
        <row r="3470">
          <cell r="C3470">
            <v>4236</v>
          </cell>
        </row>
        <row r="3471">
          <cell r="C3471">
            <v>4237</v>
          </cell>
        </row>
        <row r="3472">
          <cell r="C3472">
            <v>4238</v>
          </cell>
        </row>
        <row r="3473">
          <cell r="C3473">
            <v>4239</v>
          </cell>
        </row>
        <row r="3474">
          <cell r="C3474">
            <v>4240</v>
          </cell>
        </row>
        <row r="3475">
          <cell r="C3475">
            <v>4241</v>
          </cell>
        </row>
        <row r="3476">
          <cell r="C3476">
            <v>4242</v>
          </cell>
        </row>
        <row r="3477">
          <cell r="C3477">
            <v>4243</v>
          </cell>
        </row>
        <row r="3478">
          <cell r="C3478">
            <v>4244</v>
          </cell>
        </row>
        <row r="3479">
          <cell r="C3479">
            <v>4245</v>
          </cell>
        </row>
        <row r="3480">
          <cell r="C3480">
            <v>4246</v>
          </cell>
        </row>
        <row r="3481">
          <cell r="C3481">
            <v>4247</v>
          </cell>
        </row>
        <row r="3482">
          <cell r="C3482">
            <v>4248</v>
          </cell>
        </row>
        <row r="3483">
          <cell r="C3483">
            <v>4249</v>
          </cell>
        </row>
        <row r="3484">
          <cell r="C3484">
            <v>4250</v>
          </cell>
        </row>
        <row r="3485">
          <cell r="C3485">
            <v>4251</v>
          </cell>
        </row>
        <row r="3486">
          <cell r="C3486">
            <v>4252</v>
          </cell>
        </row>
        <row r="3487">
          <cell r="C3487">
            <v>4253</v>
          </cell>
        </row>
        <row r="3488">
          <cell r="C3488">
            <v>4254</v>
          </cell>
        </row>
        <row r="3489">
          <cell r="C3489">
            <v>4255</v>
          </cell>
        </row>
        <row r="3490">
          <cell r="C3490">
            <v>4256</v>
          </cell>
        </row>
        <row r="3491">
          <cell r="C3491">
            <v>4264</v>
          </cell>
        </row>
        <row r="3492">
          <cell r="C3492">
            <v>4265</v>
          </cell>
        </row>
        <row r="3493">
          <cell r="C3493">
            <v>4283</v>
          </cell>
        </row>
        <row r="3494">
          <cell r="C3494">
            <v>4285</v>
          </cell>
        </row>
        <row r="3495">
          <cell r="C3495">
            <v>4288</v>
          </cell>
        </row>
        <row r="3496">
          <cell r="C3496">
            <v>4301</v>
          </cell>
        </row>
        <row r="3497">
          <cell r="C3497">
            <v>4302</v>
          </cell>
        </row>
        <row r="3498">
          <cell r="C3498">
            <v>4303</v>
          </cell>
        </row>
        <row r="3499">
          <cell r="C3499">
            <v>4304</v>
          </cell>
        </row>
        <row r="3500">
          <cell r="C3500">
            <v>4305</v>
          </cell>
        </row>
        <row r="3501">
          <cell r="C3501">
            <v>4306</v>
          </cell>
        </row>
        <row r="3502">
          <cell r="C3502">
            <v>4307</v>
          </cell>
        </row>
        <row r="3503">
          <cell r="C3503">
            <v>4308</v>
          </cell>
        </row>
        <row r="3504">
          <cell r="C3504">
            <v>4309</v>
          </cell>
        </row>
        <row r="3505">
          <cell r="C3505">
            <v>4310</v>
          </cell>
        </row>
        <row r="3506">
          <cell r="C3506">
            <v>4311</v>
          </cell>
        </row>
        <row r="3507">
          <cell r="C3507">
            <v>4312</v>
          </cell>
        </row>
        <row r="3508">
          <cell r="C3508">
            <v>4313</v>
          </cell>
        </row>
        <row r="3509">
          <cell r="C3509">
            <v>4314</v>
          </cell>
        </row>
        <row r="3510">
          <cell r="C3510">
            <v>4315</v>
          </cell>
        </row>
        <row r="3511">
          <cell r="C3511">
            <v>4316</v>
          </cell>
        </row>
        <row r="3512">
          <cell r="C3512">
            <v>4317</v>
          </cell>
        </row>
        <row r="3513">
          <cell r="C3513">
            <v>4408</v>
          </cell>
        </row>
        <row r="3514">
          <cell r="C3514">
            <v>4410</v>
          </cell>
        </row>
        <row r="3515">
          <cell r="C3515">
            <v>4412</v>
          </cell>
        </row>
        <row r="3516">
          <cell r="C3516">
            <v>4431</v>
          </cell>
        </row>
        <row r="3517">
          <cell r="C3517">
            <v>4432</v>
          </cell>
        </row>
        <row r="3518">
          <cell r="C3518">
            <v>4433</v>
          </cell>
        </row>
        <row r="3519">
          <cell r="C3519">
            <v>4434</v>
          </cell>
        </row>
        <row r="3520">
          <cell r="C3520">
            <v>4435</v>
          </cell>
        </row>
        <row r="3521">
          <cell r="C3521">
            <v>4436</v>
          </cell>
        </row>
        <row r="3522">
          <cell r="C3522">
            <v>4437</v>
          </cell>
        </row>
        <row r="3523">
          <cell r="C3523">
            <v>4438</v>
          </cell>
        </row>
        <row r="3524">
          <cell r="C3524">
            <v>4439</v>
          </cell>
        </row>
        <row r="3525">
          <cell r="C3525">
            <v>4440</v>
          </cell>
        </row>
        <row r="3526">
          <cell r="C3526">
            <v>4447</v>
          </cell>
        </row>
        <row r="3527">
          <cell r="C3527">
            <v>4448</v>
          </cell>
        </row>
        <row r="3528">
          <cell r="C3528">
            <v>4450</v>
          </cell>
        </row>
        <row r="3529">
          <cell r="C3529">
            <v>4460</v>
          </cell>
        </row>
        <row r="3530">
          <cell r="C3530">
            <v>4464</v>
          </cell>
        </row>
        <row r="3531">
          <cell r="C3531">
            <v>4466</v>
          </cell>
        </row>
        <row r="3532">
          <cell r="C3532">
            <v>4468</v>
          </cell>
        </row>
        <row r="3533">
          <cell r="C3533">
            <v>4483</v>
          </cell>
        </row>
        <row r="3534">
          <cell r="C3534">
            <v>4484</v>
          </cell>
        </row>
        <row r="3535">
          <cell r="C3535">
            <v>4485</v>
          </cell>
        </row>
        <row r="3536">
          <cell r="C3536">
            <v>4486</v>
          </cell>
        </row>
        <row r="3537">
          <cell r="C3537">
            <v>4488</v>
          </cell>
        </row>
        <row r="3538">
          <cell r="C3538">
            <v>4489</v>
          </cell>
        </row>
        <row r="3539">
          <cell r="C3539">
            <v>4490</v>
          </cell>
        </row>
        <row r="3540">
          <cell r="C3540">
            <v>4491</v>
          </cell>
        </row>
        <row r="3541">
          <cell r="C3541">
            <v>4492</v>
          </cell>
        </row>
        <row r="3542">
          <cell r="C3542">
            <v>4493</v>
          </cell>
        </row>
        <row r="3543">
          <cell r="C3543">
            <v>4494</v>
          </cell>
        </row>
        <row r="3544">
          <cell r="C3544">
            <v>4495</v>
          </cell>
        </row>
        <row r="3545">
          <cell r="C3545">
            <v>4496</v>
          </cell>
        </row>
        <row r="3546">
          <cell r="C3546">
            <v>4497</v>
          </cell>
        </row>
        <row r="3547">
          <cell r="C3547">
            <v>4498</v>
          </cell>
        </row>
        <row r="3548">
          <cell r="C3548">
            <v>4499</v>
          </cell>
        </row>
        <row r="3549">
          <cell r="C3549">
            <v>4500</v>
          </cell>
        </row>
        <row r="3550">
          <cell r="C3550">
            <v>4501</v>
          </cell>
        </row>
        <row r="3551">
          <cell r="C3551">
            <v>4502</v>
          </cell>
        </row>
        <row r="3552">
          <cell r="C3552">
            <v>4503</v>
          </cell>
        </row>
        <row r="3553">
          <cell r="C3553">
            <v>4504</v>
          </cell>
        </row>
        <row r="3554">
          <cell r="C3554">
            <v>4505</v>
          </cell>
        </row>
        <row r="3555">
          <cell r="C3555">
            <v>4506</v>
          </cell>
        </row>
        <row r="3556">
          <cell r="C3556">
            <v>4507</v>
          </cell>
        </row>
        <row r="3557">
          <cell r="C3557">
            <v>4508</v>
          </cell>
        </row>
        <row r="3558">
          <cell r="C3558">
            <v>4509</v>
          </cell>
        </row>
        <row r="3559">
          <cell r="C3559">
            <v>4512</v>
          </cell>
        </row>
        <row r="3560">
          <cell r="C3560">
            <v>4513</v>
          </cell>
        </row>
        <row r="3561">
          <cell r="C3561">
            <v>4514</v>
          </cell>
        </row>
        <row r="3562">
          <cell r="C3562">
            <v>4517</v>
          </cell>
        </row>
        <row r="3563">
          <cell r="C3563">
            <v>4518</v>
          </cell>
        </row>
        <row r="3564">
          <cell r="C3564">
            <v>4520</v>
          </cell>
        </row>
        <row r="3565">
          <cell r="C3565">
            <v>4523</v>
          </cell>
        </row>
        <row r="3566">
          <cell r="C3566">
            <v>4526</v>
          </cell>
        </row>
        <row r="3567">
          <cell r="C3567">
            <v>4528</v>
          </cell>
        </row>
        <row r="3568">
          <cell r="C3568">
            <v>4529</v>
          </cell>
        </row>
        <row r="3569">
          <cell r="C3569">
            <v>4531</v>
          </cell>
        </row>
        <row r="3570">
          <cell r="C3570">
            <v>4532</v>
          </cell>
        </row>
        <row r="3571">
          <cell r="C3571">
            <v>4533</v>
          </cell>
        </row>
        <row r="3572">
          <cell r="C3572">
            <v>4540</v>
          </cell>
        </row>
        <row r="3573">
          <cell r="C3573">
            <v>4542</v>
          </cell>
        </row>
        <row r="3574">
          <cell r="C3574">
            <v>4544</v>
          </cell>
        </row>
        <row r="3575">
          <cell r="C3575">
            <v>4545</v>
          </cell>
        </row>
        <row r="3576">
          <cell r="C3576">
            <v>4546</v>
          </cell>
        </row>
        <row r="3577">
          <cell r="C3577">
            <v>4549</v>
          </cell>
        </row>
        <row r="3578">
          <cell r="C3578">
            <v>4550</v>
          </cell>
        </row>
        <row r="3579">
          <cell r="C3579">
            <v>4551</v>
          </cell>
        </row>
        <row r="3580">
          <cell r="C3580">
            <v>4552</v>
          </cell>
        </row>
        <row r="3581">
          <cell r="C3581">
            <v>4553</v>
          </cell>
        </row>
        <row r="3582">
          <cell r="C3582">
            <v>4554</v>
          </cell>
        </row>
        <row r="3583">
          <cell r="C3583">
            <v>4555</v>
          </cell>
        </row>
        <row r="3584">
          <cell r="C3584">
            <v>4556</v>
          </cell>
        </row>
        <row r="3585">
          <cell r="C3585">
            <v>4557</v>
          </cell>
        </row>
        <row r="3586">
          <cell r="C3586">
            <v>4558</v>
          </cell>
        </row>
        <row r="3587">
          <cell r="C3587">
            <v>4559</v>
          </cell>
        </row>
        <row r="3588">
          <cell r="C3588">
            <v>4560</v>
          </cell>
        </row>
        <row r="3589">
          <cell r="C3589">
            <v>4561</v>
          </cell>
        </row>
        <row r="3590">
          <cell r="C3590">
            <v>4562</v>
          </cell>
        </row>
        <row r="3591">
          <cell r="C3591">
            <v>4580</v>
          </cell>
        </row>
        <row r="3592">
          <cell r="C3592">
            <v>4582</v>
          </cell>
        </row>
        <row r="3593">
          <cell r="C3593">
            <v>4597</v>
          </cell>
        </row>
        <row r="3594">
          <cell r="C3594">
            <v>4599</v>
          </cell>
        </row>
        <row r="3595">
          <cell r="C3595">
            <v>4600</v>
          </cell>
        </row>
        <row r="3596">
          <cell r="C3596">
            <v>4603</v>
          </cell>
        </row>
        <row r="3597">
          <cell r="C3597">
            <v>4612</v>
          </cell>
        </row>
        <row r="3598">
          <cell r="C3598">
            <v>4613</v>
          </cell>
        </row>
        <row r="3599">
          <cell r="C3599">
            <v>4614</v>
          </cell>
        </row>
        <row r="3600">
          <cell r="C3600">
            <v>4615</v>
          </cell>
        </row>
        <row r="3601">
          <cell r="C3601">
            <v>4617</v>
          </cell>
        </row>
        <row r="3602">
          <cell r="C3602">
            <v>4619</v>
          </cell>
        </row>
        <row r="3603">
          <cell r="C3603">
            <v>4621</v>
          </cell>
        </row>
        <row r="3604">
          <cell r="C3604">
            <v>4622</v>
          </cell>
        </row>
        <row r="3605">
          <cell r="C3605">
            <v>4623</v>
          </cell>
        </row>
        <row r="3606">
          <cell r="C3606">
            <v>4624</v>
          </cell>
        </row>
        <row r="3607">
          <cell r="C3607">
            <v>4625</v>
          </cell>
        </row>
        <row r="3608">
          <cell r="C3608">
            <v>4626</v>
          </cell>
        </row>
        <row r="3609">
          <cell r="C3609">
            <v>4627</v>
          </cell>
        </row>
        <row r="3610">
          <cell r="C3610">
            <v>4628</v>
          </cell>
        </row>
        <row r="3611">
          <cell r="C3611">
            <v>4629</v>
          </cell>
        </row>
        <row r="3612">
          <cell r="C3612">
            <v>4630</v>
          </cell>
        </row>
        <row r="3613">
          <cell r="C3613">
            <v>4640</v>
          </cell>
        </row>
        <row r="3614">
          <cell r="C3614">
            <v>4641</v>
          </cell>
        </row>
        <row r="3615">
          <cell r="C3615">
            <v>4650</v>
          </cell>
        </row>
        <row r="3616">
          <cell r="C3616">
            <v>4651</v>
          </cell>
        </row>
        <row r="3617">
          <cell r="C3617">
            <v>4652</v>
          </cell>
        </row>
        <row r="3618">
          <cell r="C3618">
            <v>4663</v>
          </cell>
        </row>
        <row r="3619">
          <cell r="C3619">
            <v>4664</v>
          </cell>
        </row>
        <row r="3620">
          <cell r="C3620">
            <v>4665</v>
          </cell>
        </row>
        <row r="3621">
          <cell r="C3621">
            <v>4667</v>
          </cell>
        </row>
        <row r="3622">
          <cell r="C3622">
            <v>4668</v>
          </cell>
        </row>
        <row r="3623">
          <cell r="C3623">
            <v>4669</v>
          </cell>
        </row>
        <row r="3624">
          <cell r="C3624">
            <v>4677</v>
          </cell>
        </row>
        <row r="3625">
          <cell r="C3625">
            <v>4678</v>
          </cell>
        </row>
        <row r="3626">
          <cell r="C3626">
            <v>4679</v>
          </cell>
        </row>
        <row r="3627">
          <cell r="C3627">
            <v>4680</v>
          </cell>
        </row>
        <row r="3628">
          <cell r="C3628">
            <v>4681</v>
          </cell>
        </row>
        <row r="3629">
          <cell r="C3629">
            <v>4682</v>
          </cell>
        </row>
        <row r="3630">
          <cell r="C3630">
            <v>4683</v>
          </cell>
        </row>
        <row r="3631">
          <cell r="C3631">
            <v>4684</v>
          </cell>
        </row>
        <row r="3632">
          <cell r="C3632">
            <v>4686</v>
          </cell>
        </row>
        <row r="3633">
          <cell r="C3633">
            <v>4687</v>
          </cell>
        </row>
        <row r="3634">
          <cell r="C3634">
            <v>4688</v>
          </cell>
        </row>
        <row r="3635">
          <cell r="C3635">
            <v>4689</v>
          </cell>
        </row>
        <row r="3636">
          <cell r="C3636">
            <v>4690</v>
          </cell>
        </row>
        <row r="3637">
          <cell r="C3637">
            <v>4691</v>
          </cell>
        </row>
        <row r="3638">
          <cell r="C3638">
            <v>4692</v>
          </cell>
        </row>
        <row r="3639">
          <cell r="C3639">
            <v>4694</v>
          </cell>
        </row>
        <row r="3640">
          <cell r="C3640">
            <v>4695</v>
          </cell>
        </row>
        <row r="3641">
          <cell r="C3641">
            <v>4696</v>
          </cell>
        </row>
        <row r="3642">
          <cell r="C3642">
            <v>4697</v>
          </cell>
        </row>
        <row r="3643">
          <cell r="C3643">
            <v>4698</v>
          </cell>
        </row>
        <row r="3644">
          <cell r="C3644">
            <v>4699</v>
          </cell>
        </row>
        <row r="3645">
          <cell r="C3645">
            <v>4701</v>
          </cell>
        </row>
        <row r="3646">
          <cell r="C3646">
            <v>4702</v>
          </cell>
        </row>
        <row r="3647">
          <cell r="C3647">
            <v>4703</v>
          </cell>
        </row>
        <row r="3648">
          <cell r="C3648">
            <v>4704</v>
          </cell>
        </row>
        <row r="3649">
          <cell r="C3649">
            <v>4705</v>
          </cell>
        </row>
        <row r="3650">
          <cell r="C3650">
            <v>4706</v>
          </cell>
        </row>
        <row r="3651">
          <cell r="C3651">
            <v>4715</v>
          </cell>
        </row>
        <row r="3652">
          <cell r="C3652">
            <v>4716</v>
          </cell>
        </row>
        <row r="3653">
          <cell r="C3653">
            <v>4717</v>
          </cell>
        </row>
        <row r="3654">
          <cell r="C3654">
            <v>4718</v>
          </cell>
        </row>
        <row r="3655">
          <cell r="C3655">
            <v>4719</v>
          </cell>
        </row>
        <row r="3656">
          <cell r="C3656">
            <v>4723</v>
          </cell>
        </row>
        <row r="3657">
          <cell r="C3657">
            <v>4725</v>
          </cell>
        </row>
        <row r="3658">
          <cell r="C3658">
            <v>4726</v>
          </cell>
        </row>
        <row r="3659">
          <cell r="C3659">
            <v>4727</v>
          </cell>
        </row>
        <row r="3660">
          <cell r="C3660">
            <v>4729</v>
          </cell>
        </row>
        <row r="3661">
          <cell r="C3661">
            <v>4733</v>
          </cell>
        </row>
        <row r="3662">
          <cell r="C3662">
            <v>4736</v>
          </cell>
        </row>
        <row r="3663">
          <cell r="C3663">
            <v>4737</v>
          </cell>
        </row>
        <row r="3664">
          <cell r="C3664">
            <v>4738</v>
          </cell>
        </row>
        <row r="3665">
          <cell r="C3665">
            <v>4739</v>
          </cell>
        </row>
        <row r="3666">
          <cell r="C3666">
            <v>4741</v>
          </cell>
        </row>
        <row r="3667">
          <cell r="C3667">
            <v>4743</v>
          </cell>
        </row>
        <row r="3668">
          <cell r="C3668">
            <v>4745</v>
          </cell>
        </row>
        <row r="3669">
          <cell r="C3669">
            <v>4746</v>
          </cell>
        </row>
        <row r="3670">
          <cell r="C3670">
            <v>4747</v>
          </cell>
        </row>
        <row r="3671">
          <cell r="C3671">
            <v>4748</v>
          </cell>
        </row>
        <row r="3672">
          <cell r="C3672">
            <v>4749</v>
          </cell>
        </row>
        <row r="3673">
          <cell r="C3673">
            <v>4750</v>
          </cell>
        </row>
        <row r="3674">
          <cell r="C3674">
            <v>4751</v>
          </cell>
        </row>
        <row r="3675">
          <cell r="C3675">
            <v>4752</v>
          </cell>
        </row>
        <row r="3676">
          <cell r="C3676">
            <v>4753</v>
          </cell>
        </row>
        <row r="3677">
          <cell r="C3677">
            <v>4754</v>
          </cell>
        </row>
        <row r="3678">
          <cell r="C3678">
            <v>4755</v>
          </cell>
        </row>
        <row r="3679">
          <cell r="C3679">
            <v>4756</v>
          </cell>
        </row>
        <row r="3680">
          <cell r="C3680">
            <v>4757</v>
          </cell>
        </row>
        <row r="3681">
          <cell r="C3681">
            <v>4758</v>
          </cell>
        </row>
        <row r="3682">
          <cell r="C3682">
            <v>4759</v>
          </cell>
        </row>
        <row r="3683">
          <cell r="C3683">
            <v>4760</v>
          </cell>
        </row>
        <row r="3684">
          <cell r="C3684">
            <v>4761</v>
          </cell>
        </row>
        <row r="3685">
          <cell r="C3685">
            <v>4762</v>
          </cell>
        </row>
        <row r="3686">
          <cell r="C3686">
            <v>4763</v>
          </cell>
        </row>
        <row r="3687">
          <cell r="C3687">
            <v>4764</v>
          </cell>
        </row>
        <row r="3688">
          <cell r="C3688">
            <v>4765</v>
          </cell>
        </row>
        <row r="3689">
          <cell r="C3689">
            <v>4766</v>
          </cell>
        </row>
        <row r="3690">
          <cell r="C3690">
            <v>4767</v>
          </cell>
        </row>
        <row r="3691">
          <cell r="C3691">
            <v>4768</v>
          </cell>
        </row>
        <row r="3692">
          <cell r="C3692">
            <v>4770</v>
          </cell>
        </row>
        <row r="3693">
          <cell r="C3693">
            <v>4774</v>
          </cell>
        </row>
        <row r="3694">
          <cell r="C3694">
            <v>4776</v>
          </cell>
        </row>
        <row r="3695">
          <cell r="C3695">
            <v>4777</v>
          </cell>
        </row>
        <row r="3696">
          <cell r="C3696">
            <v>4778</v>
          </cell>
        </row>
        <row r="3697">
          <cell r="C3697">
            <v>4779</v>
          </cell>
        </row>
        <row r="3698">
          <cell r="C3698">
            <v>4785</v>
          </cell>
        </row>
        <row r="3699">
          <cell r="C3699">
            <v>4787</v>
          </cell>
        </row>
        <row r="3700">
          <cell r="C3700">
            <v>4789</v>
          </cell>
        </row>
        <row r="3701">
          <cell r="C3701">
            <v>4793</v>
          </cell>
        </row>
        <row r="3702">
          <cell r="C3702">
            <v>4794</v>
          </cell>
        </row>
        <row r="3703">
          <cell r="C3703">
            <v>4795</v>
          </cell>
        </row>
        <row r="3704">
          <cell r="C3704">
            <v>4796</v>
          </cell>
        </row>
        <row r="3705">
          <cell r="C3705">
            <v>4797</v>
          </cell>
        </row>
        <row r="3706">
          <cell r="C3706">
            <v>4798</v>
          </cell>
        </row>
        <row r="3707">
          <cell r="C3707">
            <v>4799</v>
          </cell>
        </row>
        <row r="3708">
          <cell r="C3708">
            <v>4800</v>
          </cell>
        </row>
        <row r="3709">
          <cell r="C3709">
            <v>4801</v>
          </cell>
        </row>
        <row r="3710">
          <cell r="C3710">
            <v>4803</v>
          </cell>
        </row>
        <row r="3711">
          <cell r="C3711">
            <v>4805</v>
          </cell>
        </row>
        <row r="3712">
          <cell r="C3712">
            <v>4811</v>
          </cell>
        </row>
        <row r="3713">
          <cell r="C3713">
            <v>4817</v>
          </cell>
        </row>
        <row r="3714">
          <cell r="C3714">
            <v>4818</v>
          </cell>
        </row>
        <row r="3715">
          <cell r="C3715">
            <v>4819</v>
          </cell>
        </row>
        <row r="3716">
          <cell r="C3716">
            <v>4820</v>
          </cell>
        </row>
        <row r="3717">
          <cell r="C3717">
            <v>4821</v>
          </cell>
        </row>
        <row r="3718">
          <cell r="C3718">
            <v>4822</v>
          </cell>
        </row>
        <row r="3719">
          <cell r="C3719">
            <v>4823</v>
          </cell>
        </row>
        <row r="3720">
          <cell r="C3720">
            <v>4824</v>
          </cell>
        </row>
        <row r="3721">
          <cell r="C3721">
            <v>4825</v>
          </cell>
        </row>
        <row r="3722">
          <cell r="C3722">
            <v>4826</v>
          </cell>
        </row>
        <row r="3723">
          <cell r="C3723">
            <v>4827</v>
          </cell>
        </row>
        <row r="3724">
          <cell r="C3724">
            <v>4828</v>
          </cell>
        </row>
        <row r="3725">
          <cell r="C3725">
            <v>4829</v>
          </cell>
        </row>
        <row r="3726">
          <cell r="C3726">
            <v>4830</v>
          </cell>
        </row>
        <row r="3727">
          <cell r="C3727">
            <v>4831</v>
          </cell>
        </row>
        <row r="3728">
          <cell r="C3728">
            <v>4832</v>
          </cell>
        </row>
        <row r="3729">
          <cell r="C3729">
            <v>4834</v>
          </cell>
        </row>
        <row r="3730">
          <cell r="C3730">
            <v>4835</v>
          </cell>
        </row>
        <row r="3731">
          <cell r="C3731">
            <v>4836</v>
          </cell>
        </row>
        <row r="3732">
          <cell r="C3732">
            <v>4837</v>
          </cell>
        </row>
        <row r="3733">
          <cell r="C3733">
            <v>4838</v>
          </cell>
        </row>
        <row r="3734">
          <cell r="C3734">
            <v>4839</v>
          </cell>
        </row>
        <row r="3735">
          <cell r="C3735">
            <v>4840</v>
          </cell>
        </row>
        <row r="3736">
          <cell r="C3736">
            <v>4841</v>
          </cell>
        </row>
        <row r="3737">
          <cell r="C3737">
            <v>4842</v>
          </cell>
        </row>
        <row r="3738">
          <cell r="C3738">
            <v>4843</v>
          </cell>
        </row>
        <row r="3739">
          <cell r="C3739">
            <v>4847</v>
          </cell>
        </row>
        <row r="3740">
          <cell r="C3740">
            <v>4848</v>
          </cell>
        </row>
        <row r="3741">
          <cell r="C3741">
            <v>4852</v>
          </cell>
        </row>
        <row r="3742">
          <cell r="C3742">
            <v>4853</v>
          </cell>
        </row>
        <row r="3743">
          <cell r="C3743">
            <v>4864</v>
          </cell>
        </row>
        <row r="3744">
          <cell r="C3744">
            <v>4876</v>
          </cell>
        </row>
        <row r="3745">
          <cell r="C3745">
            <v>4883</v>
          </cell>
        </row>
        <row r="3746">
          <cell r="C3746">
            <v>4886</v>
          </cell>
        </row>
        <row r="3747">
          <cell r="C3747">
            <v>4888</v>
          </cell>
        </row>
        <row r="3748">
          <cell r="C3748">
            <v>4889</v>
          </cell>
        </row>
        <row r="3749">
          <cell r="C3749">
            <v>4890</v>
          </cell>
        </row>
        <row r="3750">
          <cell r="C3750">
            <v>4891</v>
          </cell>
        </row>
        <row r="3751">
          <cell r="C3751">
            <v>4892</v>
          </cell>
        </row>
        <row r="3752">
          <cell r="C3752">
            <v>4893</v>
          </cell>
        </row>
        <row r="3753">
          <cell r="C3753">
            <v>4894</v>
          </cell>
        </row>
        <row r="3754">
          <cell r="C3754">
            <v>4895</v>
          </cell>
        </row>
        <row r="3755">
          <cell r="C3755">
            <v>4896</v>
          </cell>
        </row>
        <row r="3756">
          <cell r="C3756">
            <v>4897</v>
          </cell>
        </row>
        <row r="3757">
          <cell r="C3757">
            <v>4898</v>
          </cell>
        </row>
        <row r="3758">
          <cell r="C3758">
            <v>4899</v>
          </cell>
        </row>
        <row r="3759">
          <cell r="C3759">
            <v>4900</v>
          </cell>
        </row>
        <row r="3760">
          <cell r="C3760">
            <v>4901</v>
          </cell>
        </row>
        <row r="3761">
          <cell r="C3761">
            <v>4902</v>
          </cell>
        </row>
        <row r="3762">
          <cell r="C3762">
            <v>4903</v>
          </cell>
        </row>
        <row r="3763">
          <cell r="C3763">
            <v>4904</v>
          </cell>
        </row>
        <row r="3764">
          <cell r="C3764">
            <v>4905</v>
          </cell>
        </row>
        <row r="3765">
          <cell r="C3765">
            <v>4906</v>
          </cell>
        </row>
        <row r="3766">
          <cell r="C3766">
            <v>4907</v>
          </cell>
        </row>
        <row r="3767">
          <cell r="C3767">
            <v>4908</v>
          </cell>
        </row>
        <row r="3768">
          <cell r="C3768">
            <v>4909</v>
          </cell>
        </row>
        <row r="3769">
          <cell r="C3769">
            <v>4910</v>
          </cell>
        </row>
        <row r="3770">
          <cell r="C3770">
            <v>4911</v>
          </cell>
        </row>
        <row r="3771">
          <cell r="C3771">
            <v>4960</v>
          </cell>
        </row>
        <row r="3772">
          <cell r="C3772">
            <v>4961</v>
          </cell>
        </row>
        <row r="3773">
          <cell r="C3773">
            <v>4962</v>
          </cell>
        </row>
        <row r="3774">
          <cell r="C3774">
            <v>4963</v>
          </cell>
        </row>
        <row r="3775">
          <cell r="C3775">
            <v>4964</v>
          </cell>
        </row>
        <row r="3776">
          <cell r="C3776">
            <v>4965</v>
          </cell>
        </row>
        <row r="3777">
          <cell r="C3777">
            <v>4966</v>
          </cell>
        </row>
        <row r="3778">
          <cell r="C3778">
            <v>4967</v>
          </cell>
        </row>
        <row r="3779">
          <cell r="C3779">
            <v>4968</v>
          </cell>
        </row>
        <row r="3780">
          <cell r="C3780">
            <v>4969</v>
          </cell>
        </row>
        <row r="3781">
          <cell r="C3781">
            <v>4970</v>
          </cell>
        </row>
        <row r="3782">
          <cell r="C3782">
            <v>4971</v>
          </cell>
        </row>
        <row r="3783">
          <cell r="C3783">
            <v>4972</v>
          </cell>
        </row>
        <row r="3784">
          <cell r="C3784">
            <v>4973</v>
          </cell>
        </row>
        <row r="3785">
          <cell r="C3785">
            <v>4974</v>
          </cell>
        </row>
        <row r="3786">
          <cell r="C3786">
            <v>4975</v>
          </cell>
        </row>
        <row r="3787">
          <cell r="C3787">
            <v>4976</v>
          </cell>
        </row>
        <row r="3788">
          <cell r="C3788">
            <v>4977</v>
          </cell>
        </row>
        <row r="3789">
          <cell r="C3789">
            <v>4978</v>
          </cell>
        </row>
        <row r="3790">
          <cell r="C3790">
            <v>4979</v>
          </cell>
        </row>
        <row r="3791">
          <cell r="C3791">
            <v>4980</v>
          </cell>
        </row>
        <row r="3792">
          <cell r="C3792">
            <v>4981</v>
          </cell>
        </row>
        <row r="3793">
          <cell r="C3793">
            <v>4982</v>
          </cell>
        </row>
        <row r="3794">
          <cell r="C3794">
            <v>5000</v>
          </cell>
        </row>
        <row r="3795">
          <cell r="C3795">
            <v>5001</v>
          </cell>
        </row>
        <row r="3796">
          <cell r="C3796">
            <v>5002</v>
          </cell>
        </row>
        <row r="3797">
          <cell r="C3797">
            <v>5003</v>
          </cell>
        </row>
        <row r="3798">
          <cell r="C3798">
            <v>5004</v>
          </cell>
        </row>
        <row r="3799">
          <cell r="C3799">
            <v>5005</v>
          </cell>
        </row>
        <row r="3800">
          <cell r="C3800">
            <v>5006</v>
          </cell>
        </row>
        <row r="3801">
          <cell r="C3801">
            <v>5007</v>
          </cell>
        </row>
        <row r="3802">
          <cell r="C3802">
            <v>5008</v>
          </cell>
        </row>
        <row r="3803">
          <cell r="C3803">
            <v>5009</v>
          </cell>
        </row>
        <row r="3804">
          <cell r="C3804">
            <v>5010</v>
          </cell>
        </row>
        <row r="3805">
          <cell r="C3805">
            <v>5011</v>
          </cell>
        </row>
        <row r="3806">
          <cell r="C3806">
            <v>5012</v>
          </cell>
        </row>
        <row r="3807">
          <cell r="C3807">
            <v>5013</v>
          </cell>
        </row>
        <row r="3808">
          <cell r="C3808">
            <v>5014</v>
          </cell>
        </row>
        <row r="3809">
          <cell r="C3809">
            <v>5015</v>
          </cell>
        </row>
        <row r="3810">
          <cell r="C3810">
            <v>5016</v>
          </cell>
        </row>
        <row r="3811">
          <cell r="C3811">
            <v>5017</v>
          </cell>
        </row>
        <row r="3812">
          <cell r="C3812">
            <v>5018</v>
          </cell>
        </row>
        <row r="3813">
          <cell r="C3813">
            <v>5019</v>
          </cell>
        </row>
        <row r="3814">
          <cell r="C3814">
            <v>5020</v>
          </cell>
        </row>
        <row r="3815">
          <cell r="C3815">
            <v>5021</v>
          </cell>
        </row>
        <row r="3816">
          <cell r="C3816">
            <v>5022</v>
          </cell>
        </row>
        <row r="3817">
          <cell r="C3817">
            <v>5023</v>
          </cell>
        </row>
        <row r="3818">
          <cell r="C3818">
            <v>5024</v>
          </cell>
        </row>
        <row r="3819">
          <cell r="C3819">
            <v>5025</v>
          </cell>
        </row>
        <row r="3820">
          <cell r="C3820">
            <v>5026</v>
          </cell>
        </row>
        <row r="3821">
          <cell r="C3821">
            <v>5027</v>
          </cell>
        </row>
        <row r="3822">
          <cell r="C3822">
            <v>5028</v>
          </cell>
        </row>
        <row r="3823">
          <cell r="C3823">
            <v>5029</v>
          </cell>
        </row>
        <row r="3824">
          <cell r="C3824">
            <v>5030</v>
          </cell>
        </row>
        <row r="3825">
          <cell r="C3825">
            <v>5031</v>
          </cell>
        </row>
        <row r="3826">
          <cell r="C3826">
            <v>5032</v>
          </cell>
        </row>
        <row r="3827">
          <cell r="C3827">
            <v>5033</v>
          </cell>
        </row>
        <row r="3828">
          <cell r="C3828">
            <v>5034</v>
          </cell>
        </row>
        <row r="3829">
          <cell r="C3829">
            <v>5035</v>
          </cell>
        </row>
        <row r="3830">
          <cell r="C3830">
            <v>5036</v>
          </cell>
        </row>
        <row r="3831">
          <cell r="C3831">
            <v>5037</v>
          </cell>
        </row>
        <row r="3832">
          <cell r="C3832">
            <v>5038</v>
          </cell>
        </row>
        <row r="3833">
          <cell r="C3833">
            <v>5039</v>
          </cell>
        </row>
        <row r="3834">
          <cell r="C3834">
            <v>5040</v>
          </cell>
        </row>
        <row r="3835">
          <cell r="C3835">
            <v>5041</v>
          </cell>
        </row>
        <row r="3836">
          <cell r="C3836">
            <v>5042</v>
          </cell>
        </row>
        <row r="3837">
          <cell r="C3837">
            <v>5043</v>
          </cell>
        </row>
        <row r="3838">
          <cell r="C3838">
            <v>5044</v>
          </cell>
        </row>
        <row r="3839">
          <cell r="C3839">
            <v>5045</v>
          </cell>
        </row>
        <row r="3840">
          <cell r="C3840">
            <v>5046</v>
          </cell>
        </row>
        <row r="3841">
          <cell r="C3841">
            <v>5047</v>
          </cell>
        </row>
        <row r="3842">
          <cell r="C3842">
            <v>5048</v>
          </cell>
        </row>
        <row r="3843">
          <cell r="C3843">
            <v>5049</v>
          </cell>
        </row>
        <row r="3844">
          <cell r="C3844">
            <v>5050</v>
          </cell>
        </row>
        <row r="3845">
          <cell r="C3845">
            <v>5051</v>
          </cell>
        </row>
        <row r="3846">
          <cell r="C3846">
            <v>5052</v>
          </cell>
        </row>
        <row r="3847">
          <cell r="C3847">
            <v>5053</v>
          </cell>
        </row>
        <row r="3848">
          <cell r="C3848">
            <v>5054</v>
          </cell>
        </row>
        <row r="3849">
          <cell r="C3849">
            <v>5055</v>
          </cell>
        </row>
        <row r="3850">
          <cell r="C3850">
            <v>5056</v>
          </cell>
        </row>
        <row r="3851">
          <cell r="C3851">
            <v>5057</v>
          </cell>
        </row>
        <row r="3852">
          <cell r="C3852">
            <v>5058</v>
          </cell>
        </row>
        <row r="3853">
          <cell r="C3853">
            <v>5059</v>
          </cell>
        </row>
        <row r="3854">
          <cell r="C3854">
            <v>5060</v>
          </cell>
        </row>
        <row r="3855">
          <cell r="C3855">
            <v>5061</v>
          </cell>
        </row>
        <row r="3856">
          <cell r="C3856">
            <v>5062</v>
          </cell>
        </row>
        <row r="3857">
          <cell r="C3857">
            <v>5064</v>
          </cell>
        </row>
        <row r="3858">
          <cell r="C3858">
            <v>5065</v>
          </cell>
        </row>
        <row r="3859">
          <cell r="C3859">
            <v>5067</v>
          </cell>
        </row>
        <row r="3860">
          <cell r="C3860">
            <v>5068</v>
          </cell>
        </row>
        <row r="3861">
          <cell r="C3861">
            <v>5069</v>
          </cell>
        </row>
        <row r="3862">
          <cell r="C3862">
            <v>5070</v>
          </cell>
        </row>
        <row r="3863">
          <cell r="C3863">
            <v>5071</v>
          </cell>
        </row>
        <row r="3864">
          <cell r="C3864">
            <v>5072</v>
          </cell>
        </row>
        <row r="3865">
          <cell r="C3865">
            <v>5073</v>
          </cell>
        </row>
        <row r="3866">
          <cell r="C3866">
            <v>5074</v>
          </cell>
        </row>
        <row r="3867">
          <cell r="C3867">
            <v>5075</v>
          </cell>
        </row>
        <row r="3868">
          <cell r="C3868">
            <v>5076</v>
          </cell>
        </row>
        <row r="3869">
          <cell r="C3869">
            <v>5077</v>
          </cell>
        </row>
        <row r="3870">
          <cell r="C3870">
            <v>5078</v>
          </cell>
        </row>
        <row r="3871">
          <cell r="C3871">
            <v>5079</v>
          </cell>
        </row>
        <row r="3872">
          <cell r="C3872">
            <v>5080</v>
          </cell>
        </row>
        <row r="3873">
          <cell r="C3873">
            <v>5081</v>
          </cell>
        </row>
        <row r="3874">
          <cell r="C3874">
            <v>5082</v>
          </cell>
        </row>
        <row r="3875">
          <cell r="C3875">
            <v>5083</v>
          </cell>
        </row>
        <row r="3876">
          <cell r="C3876">
            <v>5084</v>
          </cell>
        </row>
        <row r="3877">
          <cell r="C3877">
            <v>5085</v>
          </cell>
        </row>
        <row r="3878">
          <cell r="C3878">
            <v>5086</v>
          </cell>
        </row>
        <row r="3879">
          <cell r="C3879">
            <v>5087</v>
          </cell>
        </row>
        <row r="3880">
          <cell r="C3880">
            <v>5088</v>
          </cell>
        </row>
        <row r="3881">
          <cell r="C3881">
            <v>5089</v>
          </cell>
        </row>
        <row r="3882">
          <cell r="C3882">
            <v>5090</v>
          </cell>
        </row>
        <row r="3883">
          <cell r="C3883">
            <v>5091</v>
          </cell>
        </row>
        <row r="3884">
          <cell r="C3884">
            <v>5092</v>
          </cell>
        </row>
        <row r="3885">
          <cell r="C3885">
            <v>5093</v>
          </cell>
        </row>
        <row r="3886">
          <cell r="C3886">
            <v>5094</v>
          </cell>
        </row>
        <row r="3887">
          <cell r="C3887">
            <v>5095</v>
          </cell>
        </row>
        <row r="3888">
          <cell r="C3888">
            <v>5096</v>
          </cell>
        </row>
        <row r="3889">
          <cell r="C3889">
            <v>5099</v>
          </cell>
        </row>
        <row r="3890">
          <cell r="C3890">
            <v>5100</v>
          </cell>
        </row>
        <row r="3891">
          <cell r="C3891">
            <v>5101</v>
          </cell>
        </row>
        <row r="3892">
          <cell r="C3892">
            <v>5102</v>
          </cell>
        </row>
        <row r="3893">
          <cell r="C3893">
            <v>5103</v>
          </cell>
        </row>
        <row r="3894">
          <cell r="C3894">
            <v>5104</v>
          </cell>
        </row>
        <row r="3895">
          <cell r="C3895">
            <v>5105</v>
          </cell>
        </row>
        <row r="3896">
          <cell r="C3896">
            <v>5106</v>
          </cell>
        </row>
        <row r="3897">
          <cell r="C3897">
            <v>5107</v>
          </cell>
        </row>
        <row r="3898">
          <cell r="C3898">
            <v>5108</v>
          </cell>
        </row>
        <row r="3899">
          <cell r="C3899">
            <v>5109</v>
          </cell>
        </row>
        <row r="3900">
          <cell r="C3900">
            <v>5110</v>
          </cell>
        </row>
        <row r="3901">
          <cell r="C3901">
            <v>5111</v>
          </cell>
        </row>
        <row r="3902">
          <cell r="C3902">
            <v>5112</v>
          </cell>
        </row>
        <row r="3903">
          <cell r="C3903">
            <v>5113</v>
          </cell>
        </row>
        <row r="3904">
          <cell r="C3904">
            <v>5114</v>
          </cell>
        </row>
        <row r="3905">
          <cell r="C3905">
            <v>5115</v>
          </cell>
        </row>
        <row r="3906">
          <cell r="C3906">
            <v>5116</v>
          </cell>
        </row>
        <row r="3907">
          <cell r="C3907">
            <v>5117</v>
          </cell>
        </row>
        <row r="3908">
          <cell r="C3908">
            <v>5118</v>
          </cell>
        </row>
        <row r="3909">
          <cell r="C3909">
            <v>5119</v>
          </cell>
        </row>
        <row r="3910">
          <cell r="C3910">
            <v>5120</v>
          </cell>
        </row>
        <row r="3911">
          <cell r="C3911">
            <v>5121</v>
          </cell>
        </row>
        <row r="3912">
          <cell r="C3912">
            <v>5122</v>
          </cell>
        </row>
        <row r="3913">
          <cell r="C3913">
            <v>5123</v>
          </cell>
        </row>
        <row r="3914">
          <cell r="C3914">
            <v>5124</v>
          </cell>
        </row>
        <row r="3915">
          <cell r="C3915">
            <v>5125</v>
          </cell>
        </row>
        <row r="3916">
          <cell r="C3916">
            <v>5126</v>
          </cell>
        </row>
        <row r="3917">
          <cell r="C3917">
            <v>5127</v>
          </cell>
        </row>
        <row r="3918">
          <cell r="C3918">
            <v>5128</v>
          </cell>
        </row>
        <row r="3919">
          <cell r="C3919">
            <v>5129</v>
          </cell>
        </row>
        <row r="3920">
          <cell r="C3920">
            <v>5130</v>
          </cell>
        </row>
        <row r="3921">
          <cell r="C3921">
            <v>5131</v>
          </cell>
        </row>
        <row r="3922">
          <cell r="C3922">
            <v>5132</v>
          </cell>
        </row>
        <row r="3923">
          <cell r="C3923">
            <v>5133</v>
          </cell>
        </row>
        <row r="3924">
          <cell r="C3924">
            <v>5134</v>
          </cell>
        </row>
        <row r="3925">
          <cell r="C3925">
            <v>5135</v>
          </cell>
        </row>
        <row r="3926">
          <cell r="C3926">
            <v>5136</v>
          </cell>
        </row>
        <row r="3927">
          <cell r="C3927">
            <v>5137</v>
          </cell>
        </row>
        <row r="3928">
          <cell r="C3928">
            <v>5138</v>
          </cell>
        </row>
        <row r="3929">
          <cell r="C3929">
            <v>5139</v>
          </cell>
        </row>
        <row r="3930">
          <cell r="C3930">
            <v>5140</v>
          </cell>
        </row>
        <row r="3931">
          <cell r="C3931">
            <v>5141</v>
          </cell>
        </row>
        <row r="3932">
          <cell r="C3932">
            <v>5142</v>
          </cell>
        </row>
        <row r="3933">
          <cell r="C3933">
            <v>5143</v>
          </cell>
        </row>
        <row r="3934">
          <cell r="C3934">
            <v>5144</v>
          </cell>
        </row>
        <row r="3935">
          <cell r="C3935">
            <v>5147</v>
          </cell>
        </row>
        <row r="3936">
          <cell r="C3936">
            <v>5148</v>
          </cell>
        </row>
        <row r="3937">
          <cell r="C3937">
            <v>5149</v>
          </cell>
        </row>
        <row r="3938">
          <cell r="C3938">
            <v>5150</v>
          </cell>
        </row>
        <row r="3939">
          <cell r="C3939">
            <v>5151</v>
          </cell>
        </row>
        <row r="3940">
          <cell r="C3940">
            <v>5152</v>
          </cell>
        </row>
        <row r="3941">
          <cell r="C3941">
            <v>5153</v>
          </cell>
        </row>
        <row r="3942">
          <cell r="C3942">
            <v>5154</v>
          </cell>
        </row>
        <row r="3943">
          <cell r="C3943">
            <v>5155</v>
          </cell>
        </row>
        <row r="3944">
          <cell r="C3944">
            <v>5156</v>
          </cell>
        </row>
        <row r="3945">
          <cell r="C3945">
            <v>5157</v>
          </cell>
        </row>
        <row r="3946">
          <cell r="C3946">
            <v>5158</v>
          </cell>
        </row>
        <row r="3947">
          <cell r="C3947">
            <v>5159</v>
          </cell>
        </row>
        <row r="3948">
          <cell r="C3948">
            <v>5160</v>
          </cell>
        </row>
        <row r="3949">
          <cell r="C3949">
            <v>5161</v>
          </cell>
        </row>
        <row r="3950">
          <cell r="C3950">
            <v>5162</v>
          </cell>
        </row>
        <row r="3951">
          <cell r="C3951">
            <v>5163</v>
          </cell>
        </row>
        <row r="3952">
          <cell r="C3952">
            <v>5164</v>
          </cell>
        </row>
        <row r="3953">
          <cell r="C3953">
            <v>5165</v>
          </cell>
        </row>
        <row r="3954">
          <cell r="C3954">
            <v>5166</v>
          </cell>
        </row>
        <row r="3955">
          <cell r="C3955">
            <v>5167</v>
          </cell>
        </row>
        <row r="3956">
          <cell r="C3956">
            <v>5168</v>
          </cell>
        </row>
        <row r="3957">
          <cell r="C3957">
            <v>5169</v>
          </cell>
        </row>
        <row r="3958">
          <cell r="C3958">
            <v>5170</v>
          </cell>
        </row>
        <row r="3959">
          <cell r="C3959">
            <v>5171</v>
          </cell>
        </row>
        <row r="3960">
          <cell r="C3960">
            <v>5172</v>
          </cell>
        </row>
        <row r="3961">
          <cell r="C3961">
            <v>5173</v>
          </cell>
        </row>
        <row r="3962">
          <cell r="C3962">
            <v>5174</v>
          </cell>
        </row>
        <row r="3963">
          <cell r="C3963">
            <v>5175</v>
          </cell>
        </row>
        <row r="3964">
          <cell r="C3964">
            <v>5176</v>
          </cell>
        </row>
        <row r="3965">
          <cell r="C3965">
            <v>5177</v>
          </cell>
        </row>
        <row r="3966">
          <cell r="C3966">
            <v>5178</v>
          </cell>
        </row>
        <row r="3967">
          <cell r="C3967">
            <v>5179</v>
          </cell>
        </row>
        <row r="3968">
          <cell r="C3968">
            <v>5180</v>
          </cell>
        </row>
        <row r="3969">
          <cell r="C3969">
            <v>5181</v>
          </cell>
        </row>
        <row r="3970">
          <cell r="C3970">
            <v>5182</v>
          </cell>
        </row>
        <row r="3971">
          <cell r="C3971">
            <v>5183</v>
          </cell>
        </row>
        <row r="3972">
          <cell r="C3972">
            <v>5184</v>
          </cell>
        </row>
        <row r="3973">
          <cell r="C3973">
            <v>5185</v>
          </cell>
        </row>
        <row r="3974">
          <cell r="C3974">
            <v>5186</v>
          </cell>
        </row>
        <row r="3975">
          <cell r="C3975">
            <v>5187</v>
          </cell>
        </row>
        <row r="3976">
          <cell r="C3976">
            <v>5188</v>
          </cell>
        </row>
        <row r="3977">
          <cell r="C3977">
            <v>5189</v>
          </cell>
        </row>
        <row r="3978">
          <cell r="C3978">
            <v>5190</v>
          </cell>
        </row>
        <row r="3979">
          <cell r="C3979">
            <v>5191</v>
          </cell>
        </row>
        <row r="3980">
          <cell r="C3980">
            <v>5192</v>
          </cell>
        </row>
        <row r="3981">
          <cell r="C3981">
            <v>5193</v>
          </cell>
        </row>
        <row r="3982">
          <cell r="C3982">
            <v>5194</v>
          </cell>
        </row>
        <row r="3983">
          <cell r="C3983">
            <v>5195</v>
          </cell>
        </row>
        <row r="3984">
          <cell r="C3984">
            <v>5196</v>
          </cell>
        </row>
        <row r="3985">
          <cell r="C3985">
            <v>5197</v>
          </cell>
        </row>
        <row r="3986">
          <cell r="C3986">
            <v>5198</v>
          </cell>
        </row>
        <row r="3987">
          <cell r="C3987">
            <v>5199</v>
          </cell>
        </row>
        <row r="3988">
          <cell r="C3988">
            <v>5200</v>
          </cell>
        </row>
        <row r="3989">
          <cell r="C3989">
            <v>5201</v>
          </cell>
        </row>
        <row r="3990">
          <cell r="C3990">
            <v>5202</v>
          </cell>
        </row>
        <row r="3991">
          <cell r="C3991">
            <v>5203</v>
          </cell>
        </row>
        <row r="3992">
          <cell r="C3992">
            <v>5204</v>
          </cell>
        </row>
        <row r="3993">
          <cell r="C3993">
            <v>5205</v>
          </cell>
        </row>
        <row r="3994">
          <cell r="C3994">
            <v>5206</v>
          </cell>
        </row>
        <row r="3995">
          <cell r="C3995">
            <v>5207</v>
          </cell>
        </row>
        <row r="3996">
          <cell r="C3996">
            <v>5208</v>
          </cell>
        </row>
        <row r="3997">
          <cell r="C3997">
            <v>5209</v>
          </cell>
        </row>
        <row r="3998">
          <cell r="C3998">
            <v>5210</v>
          </cell>
        </row>
        <row r="3999">
          <cell r="C3999">
            <v>5211</v>
          </cell>
        </row>
        <row r="4000">
          <cell r="C4000">
            <v>5212</v>
          </cell>
        </row>
        <row r="4001">
          <cell r="C4001">
            <v>5213</v>
          </cell>
        </row>
        <row r="4002">
          <cell r="C4002">
            <v>5214</v>
          </cell>
        </row>
        <row r="4003">
          <cell r="C4003">
            <v>5215</v>
          </cell>
        </row>
        <row r="4004">
          <cell r="C4004">
            <v>5216</v>
          </cell>
        </row>
        <row r="4005">
          <cell r="C4005">
            <v>5217</v>
          </cell>
        </row>
        <row r="4006">
          <cell r="C4006">
            <v>5218</v>
          </cell>
        </row>
        <row r="4007">
          <cell r="C4007">
            <v>5219</v>
          </cell>
        </row>
        <row r="4008">
          <cell r="C4008">
            <v>5220</v>
          </cell>
        </row>
        <row r="4009">
          <cell r="C4009">
            <v>5221</v>
          </cell>
        </row>
        <row r="4010">
          <cell r="C4010">
            <v>5222</v>
          </cell>
        </row>
        <row r="4011">
          <cell r="C4011">
            <v>5223</v>
          </cell>
        </row>
        <row r="4012">
          <cell r="C4012">
            <v>5224</v>
          </cell>
        </row>
        <row r="4013">
          <cell r="C4013">
            <v>5225</v>
          </cell>
        </row>
        <row r="4014">
          <cell r="C4014">
            <v>5226</v>
          </cell>
        </row>
        <row r="4015">
          <cell r="C4015">
            <v>5227</v>
          </cell>
        </row>
        <row r="4016">
          <cell r="C4016">
            <v>5228</v>
          </cell>
        </row>
        <row r="4017">
          <cell r="C4017">
            <v>5229</v>
          </cell>
        </row>
        <row r="4018">
          <cell r="C4018">
            <v>5230</v>
          </cell>
        </row>
        <row r="4019">
          <cell r="C4019">
            <v>5231</v>
          </cell>
        </row>
        <row r="4020">
          <cell r="C4020">
            <v>5232</v>
          </cell>
        </row>
        <row r="4021">
          <cell r="C4021">
            <v>5233</v>
          </cell>
        </row>
        <row r="4022">
          <cell r="C4022">
            <v>5234</v>
          </cell>
        </row>
        <row r="4023">
          <cell r="C4023">
            <v>5235</v>
          </cell>
        </row>
        <row r="4024">
          <cell r="C4024">
            <v>5236</v>
          </cell>
        </row>
        <row r="4025">
          <cell r="C4025">
            <v>5237</v>
          </cell>
        </row>
        <row r="4026">
          <cell r="C4026">
            <v>5238</v>
          </cell>
        </row>
        <row r="4027">
          <cell r="C4027">
            <v>5239</v>
          </cell>
        </row>
        <row r="4028">
          <cell r="C4028">
            <v>5240</v>
          </cell>
        </row>
        <row r="4029">
          <cell r="C4029">
            <v>5241</v>
          </cell>
        </row>
        <row r="4030">
          <cell r="C4030">
            <v>5242</v>
          </cell>
        </row>
        <row r="4031">
          <cell r="C4031">
            <v>5243</v>
          </cell>
        </row>
        <row r="4032">
          <cell r="C4032">
            <v>5244</v>
          </cell>
        </row>
        <row r="4033">
          <cell r="C4033">
            <v>5245</v>
          </cell>
        </row>
        <row r="4034">
          <cell r="C4034">
            <v>5246</v>
          </cell>
        </row>
        <row r="4035">
          <cell r="C4035">
            <v>5247</v>
          </cell>
        </row>
        <row r="4036">
          <cell r="C4036">
            <v>5248</v>
          </cell>
        </row>
        <row r="4037">
          <cell r="C4037">
            <v>5249</v>
          </cell>
        </row>
        <row r="4038">
          <cell r="C4038">
            <v>5250</v>
          </cell>
        </row>
        <row r="4039">
          <cell r="C4039">
            <v>5251</v>
          </cell>
        </row>
        <row r="4040">
          <cell r="C4040">
            <v>5252</v>
          </cell>
        </row>
        <row r="4041">
          <cell r="C4041">
            <v>5253</v>
          </cell>
        </row>
        <row r="4042">
          <cell r="C4042">
            <v>5254</v>
          </cell>
        </row>
        <row r="4043">
          <cell r="C4043">
            <v>5255</v>
          </cell>
        </row>
        <row r="4044">
          <cell r="C4044">
            <v>5256</v>
          </cell>
        </row>
        <row r="4045">
          <cell r="C4045">
            <v>5257</v>
          </cell>
        </row>
        <row r="4046">
          <cell r="C4046">
            <v>5258</v>
          </cell>
        </row>
        <row r="4047">
          <cell r="C4047">
            <v>5259</v>
          </cell>
        </row>
        <row r="4048">
          <cell r="C4048">
            <v>5260</v>
          </cell>
        </row>
        <row r="4049">
          <cell r="C4049">
            <v>5261</v>
          </cell>
        </row>
        <row r="4050">
          <cell r="C4050">
            <v>5262</v>
          </cell>
        </row>
        <row r="4051">
          <cell r="C4051">
            <v>5264</v>
          </cell>
        </row>
        <row r="4052">
          <cell r="C4052">
            <v>5265</v>
          </cell>
        </row>
        <row r="4053">
          <cell r="C4053">
            <v>5266</v>
          </cell>
        </row>
        <row r="4054">
          <cell r="C4054">
            <v>5267</v>
          </cell>
        </row>
        <row r="4055">
          <cell r="C4055">
            <v>5268</v>
          </cell>
        </row>
        <row r="4056">
          <cell r="C4056">
            <v>5269</v>
          </cell>
        </row>
        <row r="4057">
          <cell r="C4057">
            <v>5270</v>
          </cell>
        </row>
        <row r="4058">
          <cell r="C4058">
            <v>5271</v>
          </cell>
        </row>
        <row r="4059">
          <cell r="C4059">
            <v>5272</v>
          </cell>
        </row>
        <row r="4060">
          <cell r="C4060">
            <v>5273</v>
          </cell>
        </row>
        <row r="4061">
          <cell r="C4061">
            <v>5274</v>
          </cell>
        </row>
        <row r="4062">
          <cell r="C4062">
            <v>5275</v>
          </cell>
        </row>
        <row r="4063">
          <cell r="C4063">
            <v>5276</v>
          </cell>
        </row>
        <row r="4064">
          <cell r="C4064">
            <v>5277</v>
          </cell>
        </row>
        <row r="4065">
          <cell r="C4065">
            <v>5278</v>
          </cell>
        </row>
        <row r="4066">
          <cell r="C4066">
            <v>5279</v>
          </cell>
        </row>
        <row r="4067">
          <cell r="C4067">
            <v>5280</v>
          </cell>
        </row>
        <row r="4068">
          <cell r="C4068">
            <v>5281</v>
          </cell>
        </row>
        <row r="4069">
          <cell r="C4069">
            <v>5282</v>
          </cell>
        </row>
        <row r="4070">
          <cell r="C4070">
            <v>5283</v>
          </cell>
        </row>
        <row r="4071">
          <cell r="C4071">
            <v>5286</v>
          </cell>
        </row>
        <row r="4072">
          <cell r="C4072">
            <v>5287</v>
          </cell>
        </row>
        <row r="4073">
          <cell r="C4073">
            <v>5288</v>
          </cell>
        </row>
        <row r="4074">
          <cell r="C4074">
            <v>5289</v>
          </cell>
        </row>
        <row r="4075">
          <cell r="C4075">
            <v>5290</v>
          </cell>
        </row>
        <row r="4076">
          <cell r="C4076">
            <v>5291</v>
          </cell>
        </row>
        <row r="4077">
          <cell r="C4077">
            <v>5292</v>
          </cell>
        </row>
        <row r="4078">
          <cell r="C4078">
            <v>5293</v>
          </cell>
        </row>
        <row r="4079">
          <cell r="C4079">
            <v>5294</v>
          </cell>
        </row>
        <row r="4080">
          <cell r="C4080">
            <v>5295</v>
          </cell>
        </row>
        <row r="4081">
          <cell r="C4081">
            <v>5296</v>
          </cell>
        </row>
        <row r="4082">
          <cell r="C4082">
            <v>5297</v>
          </cell>
        </row>
        <row r="4083">
          <cell r="C4083">
            <v>5298</v>
          </cell>
        </row>
        <row r="4084">
          <cell r="C4084">
            <v>5299</v>
          </cell>
        </row>
        <row r="4085">
          <cell r="C4085">
            <v>5300</v>
          </cell>
        </row>
        <row r="4086">
          <cell r="C4086">
            <v>5301</v>
          </cell>
        </row>
        <row r="4087">
          <cell r="C4087">
            <v>5302</v>
          </cell>
        </row>
        <row r="4088">
          <cell r="C4088">
            <v>5303</v>
          </cell>
        </row>
        <row r="4089">
          <cell r="C4089">
            <v>5304</v>
          </cell>
        </row>
        <row r="4090">
          <cell r="C4090">
            <v>5305</v>
          </cell>
        </row>
        <row r="4091">
          <cell r="C4091">
            <v>5306</v>
          </cell>
        </row>
        <row r="4092">
          <cell r="C4092">
            <v>5307</v>
          </cell>
        </row>
        <row r="4093">
          <cell r="C4093">
            <v>5308</v>
          </cell>
        </row>
        <row r="4094">
          <cell r="C4094">
            <v>5309</v>
          </cell>
        </row>
        <row r="4095">
          <cell r="C4095">
            <v>5310</v>
          </cell>
        </row>
        <row r="4096">
          <cell r="C4096">
            <v>5311</v>
          </cell>
        </row>
        <row r="4097">
          <cell r="C4097">
            <v>5312</v>
          </cell>
        </row>
        <row r="4098">
          <cell r="C4098">
            <v>5313</v>
          </cell>
        </row>
        <row r="4099">
          <cell r="C4099">
            <v>5314</v>
          </cell>
        </row>
        <row r="4100">
          <cell r="C4100">
            <v>5315</v>
          </cell>
        </row>
        <row r="4101">
          <cell r="C4101">
            <v>5316</v>
          </cell>
        </row>
        <row r="4102">
          <cell r="C4102">
            <v>5317</v>
          </cell>
        </row>
        <row r="4103">
          <cell r="C4103">
            <v>5318</v>
          </cell>
        </row>
        <row r="4104">
          <cell r="C4104">
            <v>5319</v>
          </cell>
        </row>
        <row r="4105">
          <cell r="C4105">
            <v>5320</v>
          </cell>
        </row>
        <row r="4106">
          <cell r="C4106">
            <v>5321</v>
          </cell>
        </row>
        <row r="4107">
          <cell r="C4107">
            <v>5322</v>
          </cell>
        </row>
        <row r="4108">
          <cell r="C4108">
            <v>5323</v>
          </cell>
        </row>
        <row r="4109">
          <cell r="C4109">
            <v>5324</v>
          </cell>
        </row>
        <row r="4110">
          <cell r="C4110">
            <v>5325</v>
          </cell>
        </row>
        <row r="4111">
          <cell r="C4111">
            <v>5326</v>
          </cell>
        </row>
        <row r="4112">
          <cell r="C4112">
            <v>5327</v>
          </cell>
        </row>
        <row r="4113">
          <cell r="C4113">
            <v>5328</v>
          </cell>
        </row>
        <row r="4114">
          <cell r="C4114">
            <v>5329</v>
          </cell>
        </row>
        <row r="4115">
          <cell r="C4115">
            <v>5330</v>
          </cell>
        </row>
        <row r="4116">
          <cell r="C4116">
            <v>5331</v>
          </cell>
        </row>
        <row r="4117">
          <cell r="C4117">
            <v>5332</v>
          </cell>
        </row>
        <row r="4118">
          <cell r="C4118">
            <v>5333</v>
          </cell>
        </row>
        <row r="4119">
          <cell r="C4119">
            <v>5334</v>
          </cell>
        </row>
        <row r="4120">
          <cell r="C4120">
            <v>5335</v>
          </cell>
        </row>
        <row r="4121">
          <cell r="C4121">
            <v>5336</v>
          </cell>
        </row>
        <row r="4122">
          <cell r="C4122">
            <v>5337</v>
          </cell>
        </row>
        <row r="4123">
          <cell r="C4123">
            <v>5338</v>
          </cell>
        </row>
        <row r="4124">
          <cell r="C4124">
            <v>5339</v>
          </cell>
        </row>
        <row r="4125">
          <cell r="C4125">
            <v>5340</v>
          </cell>
        </row>
        <row r="4126">
          <cell r="C4126">
            <v>5341</v>
          </cell>
        </row>
        <row r="4127">
          <cell r="C4127">
            <v>5342</v>
          </cell>
        </row>
        <row r="4128">
          <cell r="C4128">
            <v>5343</v>
          </cell>
        </row>
        <row r="4129">
          <cell r="C4129">
            <v>5344</v>
          </cell>
        </row>
        <row r="4130">
          <cell r="C4130">
            <v>5346</v>
          </cell>
        </row>
        <row r="4131">
          <cell r="C4131">
            <v>5347</v>
          </cell>
        </row>
        <row r="4132">
          <cell r="C4132">
            <v>5348</v>
          </cell>
        </row>
        <row r="4133">
          <cell r="C4133">
            <v>5349</v>
          </cell>
        </row>
        <row r="4134">
          <cell r="C4134">
            <v>5350</v>
          </cell>
        </row>
        <row r="4135">
          <cell r="C4135">
            <v>5351</v>
          </cell>
        </row>
        <row r="4136">
          <cell r="C4136">
            <v>5352</v>
          </cell>
        </row>
        <row r="4137">
          <cell r="C4137">
            <v>5353</v>
          </cell>
        </row>
        <row r="4138">
          <cell r="C4138">
            <v>5354</v>
          </cell>
        </row>
        <row r="4139">
          <cell r="C4139">
            <v>5355</v>
          </cell>
        </row>
        <row r="4140">
          <cell r="C4140">
            <v>5356</v>
          </cell>
        </row>
        <row r="4141">
          <cell r="C4141">
            <v>5357</v>
          </cell>
        </row>
        <row r="4142">
          <cell r="C4142">
            <v>5358</v>
          </cell>
        </row>
        <row r="4143">
          <cell r="C4143">
            <v>5359</v>
          </cell>
        </row>
        <row r="4144">
          <cell r="C4144">
            <v>5360</v>
          </cell>
        </row>
        <row r="4145">
          <cell r="C4145">
            <v>5361</v>
          </cell>
        </row>
        <row r="4146">
          <cell r="C4146">
            <v>5362</v>
          </cell>
        </row>
        <row r="4147">
          <cell r="C4147">
            <v>5363</v>
          </cell>
        </row>
        <row r="4148">
          <cell r="C4148">
            <v>5364</v>
          </cell>
        </row>
        <row r="4149">
          <cell r="C4149">
            <v>5365</v>
          </cell>
        </row>
        <row r="4150">
          <cell r="C4150">
            <v>5366</v>
          </cell>
        </row>
        <row r="4151">
          <cell r="C4151">
            <v>5367</v>
          </cell>
        </row>
        <row r="4152">
          <cell r="C4152">
            <v>5368</v>
          </cell>
        </row>
        <row r="4153">
          <cell r="C4153">
            <v>5369</v>
          </cell>
        </row>
        <row r="4154">
          <cell r="C4154">
            <v>5370</v>
          </cell>
        </row>
        <row r="4155">
          <cell r="C4155">
            <v>5371</v>
          </cell>
        </row>
        <row r="4156">
          <cell r="C4156">
            <v>5372</v>
          </cell>
        </row>
        <row r="4157">
          <cell r="C4157">
            <v>5373</v>
          </cell>
        </row>
        <row r="4158">
          <cell r="C4158">
            <v>5374</v>
          </cell>
        </row>
        <row r="4159">
          <cell r="C4159">
            <v>5375</v>
          </cell>
        </row>
        <row r="4160">
          <cell r="C4160">
            <v>5376</v>
          </cell>
        </row>
        <row r="4161">
          <cell r="C4161">
            <v>5377</v>
          </cell>
        </row>
        <row r="4162">
          <cell r="C4162">
            <v>5378</v>
          </cell>
        </row>
        <row r="4163">
          <cell r="C4163">
            <v>5379</v>
          </cell>
        </row>
        <row r="4164">
          <cell r="C4164">
            <v>5380</v>
          </cell>
        </row>
        <row r="4165">
          <cell r="C4165">
            <v>5381</v>
          </cell>
        </row>
        <row r="4166">
          <cell r="C4166">
            <v>5382</v>
          </cell>
        </row>
        <row r="4167">
          <cell r="C4167">
            <v>5383</v>
          </cell>
        </row>
        <row r="4168">
          <cell r="C4168">
            <v>5384</v>
          </cell>
        </row>
        <row r="4169">
          <cell r="C4169">
            <v>5385</v>
          </cell>
        </row>
        <row r="4170">
          <cell r="C4170">
            <v>5386</v>
          </cell>
        </row>
        <row r="4171">
          <cell r="C4171">
            <v>5387</v>
          </cell>
        </row>
        <row r="4172">
          <cell r="C4172">
            <v>5388</v>
          </cell>
        </row>
        <row r="4173">
          <cell r="C4173">
            <v>5389</v>
          </cell>
        </row>
        <row r="4174">
          <cell r="C4174">
            <v>5390</v>
          </cell>
        </row>
        <row r="4175">
          <cell r="C4175">
            <v>5391</v>
          </cell>
        </row>
        <row r="4176">
          <cell r="C4176">
            <v>5392</v>
          </cell>
        </row>
        <row r="4177">
          <cell r="C4177">
            <v>5393</v>
          </cell>
        </row>
        <row r="4178">
          <cell r="C4178">
            <v>5394</v>
          </cell>
        </row>
        <row r="4179">
          <cell r="C4179">
            <v>5395</v>
          </cell>
        </row>
        <row r="4180">
          <cell r="C4180">
            <v>5396</v>
          </cell>
        </row>
        <row r="4181">
          <cell r="C4181">
            <v>5397</v>
          </cell>
        </row>
        <row r="4182">
          <cell r="C4182">
            <v>5398</v>
          </cell>
        </row>
        <row r="4183">
          <cell r="C4183">
            <v>5399</v>
          </cell>
        </row>
        <row r="4184">
          <cell r="C4184">
            <v>5400</v>
          </cell>
        </row>
        <row r="4185">
          <cell r="C4185">
            <v>5401</v>
          </cell>
        </row>
        <row r="4186">
          <cell r="C4186">
            <v>5402</v>
          </cell>
        </row>
        <row r="4187">
          <cell r="C4187">
            <v>5403</v>
          </cell>
        </row>
        <row r="4188">
          <cell r="C4188">
            <v>5404</v>
          </cell>
        </row>
        <row r="4189">
          <cell r="C4189">
            <v>5405</v>
          </cell>
        </row>
        <row r="4190">
          <cell r="C4190">
            <v>5406</v>
          </cell>
        </row>
        <row r="4191">
          <cell r="C4191">
            <v>5407</v>
          </cell>
        </row>
        <row r="4192">
          <cell r="C4192">
            <v>5408</v>
          </cell>
        </row>
        <row r="4193">
          <cell r="C4193">
            <v>5409</v>
          </cell>
        </row>
        <row r="4194">
          <cell r="C4194">
            <v>5410</v>
          </cell>
        </row>
        <row r="4195">
          <cell r="C4195">
            <v>5411</v>
          </cell>
        </row>
        <row r="4196">
          <cell r="C4196">
            <v>5412</v>
          </cell>
        </row>
        <row r="4197">
          <cell r="C4197">
            <v>5413</v>
          </cell>
        </row>
        <row r="4198">
          <cell r="C4198">
            <v>5414</v>
          </cell>
        </row>
        <row r="4199">
          <cell r="C4199">
            <v>5415</v>
          </cell>
        </row>
        <row r="4200">
          <cell r="C4200">
            <v>5416</v>
          </cell>
        </row>
        <row r="4201">
          <cell r="C4201">
            <v>5417</v>
          </cell>
        </row>
        <row r="4202">
          <cell r="C4202">
            <v>5418</v>
          </cell>
        </row>
        <row r="4203">
          <cell r="C4203">
            <v>5419</v>
          </cell>
        </row>
        <row r="4204">
          <cell r="C4204">
            <v>5420</v>
          </cell>
        </row>
        <row r="4205">
          <cell r="C4205">
            <v>5421</v>
          </cell>
        </row>
        <row r="4206">
          <cell r="C4206">
            <v>5422</v>
          </cell>
        </row>
        <row r="4207">
          <cell r="C4207">
            <v>5423</v>
          </cell>
        </row>
        <row r="4208">
          <cell r="C4208">
            <v>5424</v>
          </cell>
        </row>
        <row r="4209">
          <cell r="C4209">
            <v>5425</v>
          </cell>
        </row>
        <row r="4210">
          <cell r="C4210">
            <v>5426</v>
          </cell>
        </row>
        <row r="4211">
          <cell r="C4211">
            <v>5427</v>
          </cell>
        </row>
        <row r="4212">
          <cell r="C4212">
            <v>5428</v>
          </cell>
        </row>
        <row r="4213">
          <cell r="C4213">
            <v>5429</v>
          </cell>
        </row>
        <row r="4214">
          <cell r="C4214">
            <v>5430</v>
          </cell>
        </row>
        <row r="4215">
          <cell r="C4215">
            <v>5431</v>
          </cell>
        </row>
        <row r="4216">
          <cell r="C4216">
            <v>5432</v>
          </cell>
        </row>
        <row r="4217">
          <cell r="C4217">
            <v>5433</v>
          </cell>
        </row>
        <row r="4218">
          <cell r="C4218">
            <v>5434</v>
          </cell>
        </row>
        <row r="4219">
          <cell r="C4219">
            <v>5435</v>
          </cell>
        </row>
        <row r="4220">
          <cell r="C4220">
            <v>5436</v>
          </cell>
        </row>
        <row r="4221">
          <cell r="C4221">
            <v>5437</v>
          </cell>
        </row>
        <row r="4222">
          <cell r="C4222">
            <v>5438</v>
          </cell>
        </row>
        <row r="4223">
          <cell r="C4223">
            <v>5439</v>
          </cell>
        </row>
        <row r="4224">
          <cell r="C4224">
            <v>5440</v>
          </cell>
        </row>
        <row r="4225">
          <cell r="C4225">
            <v>5441</v>
          </cell>
        </row>
        <row r="4226">
          <cell r="C4226">
            <v>5442</v>
          </cell>
        </row>
        <row r="4227">
          <cell r="C4227">
            <v>5443</v>
          </cell>
        </row>
        <row r="4228">
          <cell r="C4228">
            <v>5444</v>
          </cell>
        </row>
        <row r="4229">
          <cell r="C4229">
            <v>5445</v>
          </cell>
        </row>
        <row r="4230">
          <cell r="C4230">
            <v>5446</v>
          </cell>
        </row>
        <row r="4231">
          <cell r="C4231">
            <v>5447</v>
          </cell>
        </row>
        <row r="4232">
          <cell r="C4232">
            <v>5448</v>
          </cell>
        </row>
        <row r="4233">
          <cell r="C4233">
            <v>5449</v>
          </cell>
        </row>
        <row r="4234">
          <cell r="C4234">
            <v>5450</v>
          </cell>
        </row>
        <row r="4235">
          <cell r="C4235">
            <v>5451</v>
          </cell>
        </row>
        <row r="4236">
          <cell r="C4236">
            <v>5452</v>
          </cell>
        </row>
        <row r="4237">
          <cell r="C4237">
            <v>5453</v>
          </cell>
        </row>
        <row r="4238">
          <cell r="C4238">
            <v>5454</v>
          </cell>
        </row>
        <row r="4239">
          <cell r="C4239">
            <v>5455</v>
          </cell>
        </row>
        <row r="4240">
          <cell r="C4240">
            <v>5456</v>
          </cell>
        </row>
        <row r="4241">
          <cell r="C4241">
            <v>5457</v>
          </cell>
        </row>
        <row r="4242">
          <cell r="C4242">
            <v>5458</v>
          </cell>
        </row>
        <row r="4243">
          <cell r="C4243">
            <v>5459</v>
          </cell>
        </row>
        <row r="4244">
          <cell r="C4244">
            <v>5460</v>
          </cell>
        </row>
        <row r="4245">
          <cell r="C4245">
            <v>5461</v>
          </cell>
        </row>
        <row r="4246">
          <cell r="C4246">
            <v>5462</v>
          </cell>
        </row>
        <row r="4247">
          <cell r="C4247">
            <v>5463</v>
          </cell>
        </row>
        <row r="4248">
          <cell r="C4248">
            <v>5464</v>
          </cell>
        </row>
        <row r="4249">
          <cell r="C4249">
            <v>5465</v>
          </cell>
        </row>
        <row r="4250">
          <cell r="C4250">
            <v>5466</v>
          </cell>
        </row>
        <row r="4251">
          <cell r="C4251">
            <v>5467</v>
          </cell>
        </row>
        <row r="4252">
          <cell r="C4252">
            <v>5468</v>
          </cell>
        </row>
        <row r="4253">
          <cell r="C4253">
            <v>5469</v>
          </cell>
        </row>
        <row r="4254">
          <cell r="C4254">
            <v>5470</v>
          </cell>
        </row>
        <row r="4255">
          <cell r="C4255">
            <v>5471</v>
          </cell>
        </row>
        <row r="4256">
          <cell r="C4256">
            <v>5472</v>
          </cell>
        </row>
        <row r="4257">
          <cell r="C4257">
            <v>5473</v>
          </cell>
        </row>
        <row r="4258">
          <cell r="C4258">
            <v>5474</v>
          </cell>
        </row>
        <row r="4259">
          <cell r="C4259">
            <v>5475</v>
          </cell>
        </row>
        <row r="4260">
          <cell r="C4260">
            <v>5476</v>
          </cell>
        </row>
        <row r="4261">
          <cell r="C4261">
            <v>5477</v>
          </cell>
        </row>
        <row r="4262">
          <cell r="C4262">
            <v>5478</v>
          </cell>
        </row>
        <row r="4263">
          <cell r="C4263">
            <v>5479</v>
          </cell>
        </row>
        <row r="4264">
          <cell r="C4264">
            <v>5480</v>
          </cell>
        </row>
        <row r="4265">
          <cell r="C4265">
            <v>5481</v>
          </cell>
        </row>
        <row r="4266">
          <cell r="C4266">
            <v>5482</v>
          </cell>
        </row>
        <row r="4267">
          <cell r="C4267">
            <v>5483</v>
          </cell>
        </row>
        <row r="4268">
          <cell r="C4268">
            <v>5484</v>
          </cell>
        </row>
        <row r="4269">
          <cell r="C4269">
            <v>5485</v>
          </cell>
        </row>
        <row r="4270">
          <cell r="C4270">
            <v>5486</v>
          </cell>
        </row>
        <row r="4271">
          <cell r="C4271">
            <v>5487</v>
          </cell>
        </row>
        <row r="4272">
          <cell r="C4272">
            <v>5488</v>
          </cell>
        </row>
        <row r="4273">
          <cell r="C4273">
            <v>5489</v>
          </cell>
        </row>
        <row r="4274">
          <cell r="C4274">
            <v>5490</v>
          </cell>
        </row>
        <row r="4275">
          <cell r="C4275">
            <v>5491</v>
          </cell>
        </row>
        <row r="4276">
          <cell r="C4276">
            <v>5492</v>
          </cell>
        </row>
        <row r="4277">
          <cell r="C4277">
            <v>5493</v>
          </cell>
        </row>
        <row r="4278">
          <cell r="C4278">
            <v>5494</v>
          </cell>
        </row>
        <row r="4279">
          <cell r="C4279">
            <v>5495</v>
          </cell>
        </row>
        <row r="4280">
          <cell r="C4280">
            <v>5496</v>
          </cell>
        </row>
        <row r="4281">
          <cell r="C4281">
            <v>5497</v>
          </cell>
        </row>
        <row r="4282">
          <cell r="C4282">
            <v>5498</v>
          </cell>
        </row>
        <row r="4283">
          <cell r="C4283">
            <v>5499</v>
          </cell>
        </row>
        <row r="4284">
          <cell r="C4284">
            <v>5500</v>
          </cell>
        </row>
        <row r="4285">
          <cell r="C4285">
            <v>5501</v>
          </cell>
        </row>
        <row r="4286">
          <cell r="C4286">
            <v>5502</v>
          </cell>
        </row>
        <row r="4287">
          <cell r="C4287">
            <v>5503</v>
          </cell>
        </row>
        <row r="4288">
          <cell r="C4288">
            <v>5504</v>
          </cell>
        </row>
        <row r="4289">
          <cell r="C4289">
            <v>5505</v>
          </cell>
        </row>
        <row r="4290">
          <cell r="C4290">
            <v>5506</v>
          </cell>
        </row>
        <row r="4291">
          <cell r="C4291">
            <v>5507</v>
          </cell>
        </row>
        <row r="4292">
          <cell r="C4292">
            <v>5508</v>
          </cell>
        </row>
        <row r="4293">
          <cell r="C4293">
            <v>5509</v>
          </cell>
        </row>
        <row r="4294">
          <cell r="C4294">
            <v>5510</v>
          </cell>
        </row>
        <row r="4295">
          <cell r="C4295">
            <v>5511</v>
          </cell>
        </row>
        <row r="4296">
          <cell r="C4296">
            <v>5512</v>
          </cell>
        </row>
        <row r="4297">
          <cell r="C4297">
            <v>5513</v>
          </cell>
        </row>
        <row r="4298">
          <cell r="C4298">
            <v>5514</v>
          </cell>
        </row>
        <row r="4299">
          <cell r="C4299">
            <v>5515</v>
          </cell>
        </row>
        <row r="4300">
          <cell r="C4300">
            <v>5516</v>
          </cell>
        </row>
        <row r="4301">
          <cell r="C4301">
            <v>5517</v>
          </cell>
        </row>
        <row r="4302">
          <cell r="C4302">
            <v>5518</v>
          </cell>
        </row>
        <row r="4303">
          <cell r="C4303">
            <v>5519</v>
          </cell>
        </row>
        <row r="4304">
          <cell r="C4304">
            <v>5520</v>
          </cell>
        </row>
        <row r="4305">
          <cell r="C4305">
            <v>5521</v>
          </cell>
        </row>
        <row r="4306">
          <cell r="C4306">
            <v>5522</v>
          </cell>
        </row>
        <row r="4307">
          <cell r="C4307">
            <v>5523</v>
          </cell>
        </row>
        <row r="4308">
          <cell r="C4308">
            <v>5524</v>
          </cell>
        </row>
        <row r="4309">
          <cell r="C4309">
            <v>5525</v>
          </cell>
        </row>
        <row r="4310">
          <cell r="C4310">
            <v>5526</v>
          </cell>
        </row>
        <row r="4311">
          <cell r="C4311">
            <v>5527</v>
          </cell>
        </row>
        <row r="4312">
          <cell r="C4312">
            <v>5528</v>
          </cell>
        </row>
        <row r="4313">
          <cell r="C4313">
            <v>5529</v>
          </cell>
        </row>
        <row r="4314">
          <cell r="C4314">
            <v>5530</v>
          </cell>
        </row>
        <row r="4315">
          <cell r="C4315">
            <v>5531</v>
          </cell>
        </row>
        <row r="4316">
          <cell r="C4316">
            <v>5532</v>
          </cell>
        </row>
        <row r="4317">
          <cell r="C4317">
            <v>5533</v>
          </cell>
        </row>
        <row r="4318">
          <cell r="C4318">
            <v>5534</v>
          </cell>
        </row>
        <row r="4319">
          <cell r="C4319">
            <v>5535</v>
          </cell>
        </row>
        <row r="4320">
          <cell r="C4320">
            <v>5536</v>
          </cell>
        </row>
        <row r="4321">
          <cell r="C4321">
            <v>5537</v>
          </cell>
        </row>
        <row r="4322">
          <cell r="C4322">
            <v>5538</v>
          </cell>
        </row>
        <row r="4323">
          <cell r="C4323">
            <v>5539</v>
          </cell>
        </row>
        <row r="4324">
          <cell r="C4324">
            <v>5540</v>
          </cell>
        </row>
        <row r="4325">
          <cell r="C4325">
            <v>5541</v>
          </cell>
        </row>
        <row r="4326">
          <cell r="C4326">
            <v>5542</v>
          </cell>
        </row>
        <row r="4327">
          <cell r="C4327">
            <v>5543</v>
          </cell>
        </row>
        <row r="4328">
          <cell r="C4328">
            <v>5544</v>
          </cell>
        </row>
        <row r="4329">
          <cell r="C4329">
            <v>5545</v>
          </cell>
        </row>
        <row r="4330">
          <cell r="C4330">
            <v>5546</v>
          </cell>
        </row>
        <row r="4331">
          <cell r="C4331">
            <v>5547</v>
          </cell>
        </row>
        <row r="4332">
          <cell r="C4332">
            <v>5548</v>
          </cell>
        </row>
        <row r="4333">
          <cell r="C4333">
            <v>5549</v>
          </cell>
        </row>
        <row r="4334">
          <cell r="C4334">
            <v>5550</v>
          </cell>
        </row>
        <row r="4335">
          <cell r="C4335">
            <v>5551</v>
          </cell>
        </row>
        <row r="4336">
          <cell r="C4336">
            <v>5552</v>
          </cell>
        </row>
        <row r="4337">
          <cell r="C4337">
            <v>5553</v>
          </cell>
        </row>
        <row r="4338">
          <cell r="C4338">
            <v>5554</v>
          </cell>
        </row>
        <row r="4339">
          <cell r="C4339">
            <v>5555</v>
          </cell>
        </row>
        <row r="4340">
          <cell r="C4340">
            <v>5556</v>
          </cell>
        </row>
        <row r="4341">
          <cell r="C4341">
            <v>5557</v>
          </cell>
        </row>
        <row r="4342">
          <cell r="C4342">
            <v>5558</v>
          </cell>
        </row>
        <row r="4343">
          <cell r="C4343">
            <v>5559</v>
          </cell>
        </row>
        <row r="4344">
          <cell r="C4344">
            <v>5560</v>
          </cell>
        </row>
        <row r="4345">
          <cell r="C4345">
            <v>5561</v>
          </cell>
        </row>
        <row r="4346">
          <cell r="C4346">
            <v>5562</v>
          </cell>
        </row>
        <row r="4347">
          <cell r="C4347">
            <v>5563</v>
          </cell>
        </row>
        <row r="4348">
          <cell r="C4348">
            <v>5564</v>
          </cell>
        </row>
        <row r="4349">
          <cell r="C4349">
            <v>5565</v>
          </cell>
        </row>
        <row r="4350">
          <cell r="C4350">
            <v>5566</v>
          </cell>
        </row>
        <row r="4351">
          <cell r="C4351">
            <v>5567</v>
          </cell>
        </row>
        <row r="4352">
          <cell r="C4352">
            <v>5568</v>
          </cell>
        </row>
        <row r="4353">
          <cell r="C4353">
            <v>5569</v>
          </cell>
        </row>
        <row r="4354">
          <cell r="C4354">
            <v>5570</v>
          </cell>
        </row>
        <row r="4355">
          <cell r="C4355">
            <v>5571</v>
          </cell>
        </row>
        <row r="4356">
          <cell r="C4356">
            <v>5572</v>
          </cell>
        </row>
        <row r="4357">
          <cell r="C4357">
            <v>5573</v>
          </cell>
        </row>
        <row r="4358">
          <cell r="C4358">
            <v>5574</v>
          </cell>
        </row>
        <row r="4359">
          <cell r="C4359">
            <v>5575</v>
          </cell>
        </row>
        <row r="4360">
          <cell r="C4360">
            <v>5576</v>
          </cell>
        </row>
        <row r="4361">
          <cell r="C4361">
            <v>5577</v>
          </cell>
        </row>
        <row r="4362">
          <cell r="C4362">
            <v>5578</v>
          </cell>
        </row>
        <row r="4363">
          <cell r="C4363">
            <v>5579</v>
          </cell>
        </row>
        <row r="4364">
          <cell r="C4364">
            <v>5580</v>
          </cell>
        </row>
        <row r="4365">
          <cell r="C4365">
            <v>5581</v>
          </cell>
        </row>
        <row r="4366">
          <cell r="C4366">
            <v>5582</v>
          </cell>
        </row>
        <row r="4367">
          <cell r="C4367">
            <v>5583</v>
          </cell>
        </row>
        <row r="4368">
          <cell r="C4368">
            <v>5584</v>
          </cell>
        </row>
        <row r="4369">
          <cell r="C4369">
            <v>5585</v>
          </cell>
        </row>
        <row r="4370">
          <cell r="C4370">
            <v>5586</v>
          </cell>
        </row>
        <row r="4371">
          <cell r="C4371">
            <v>5587</v>
          </cell>
        </row>
        <row r="4372">
          <cell r="C4372">
            <v>5588</v>
          </cell>
        </row>
        <row r="4373">
          <cell r="C4373">
            <v>5589</v>
          </cell>
        </row>
        <row r="4374">
          <cell r="C4374">
            <v>5590</v>
          </cell>
        </row>
        <row r="4375">
          <cell r="C4375">
            <v>5591</v>
          </cell>
        </row>
        <row r="4376">
          <cell r="C4376">
            <v>5592</v>
          </cell>
        </row>
        <row r="4377">
          <cell r="C4377">
            <v>5593</v>
          </cell>
        </row>
        <row r="4378">
          <cell r="C4378">
            <v>5594</v>
          </cell>
        </row>
        <row r="4379">
          <cell r="C4379">
            <v>5595</v>
          </cell>
        </row>
        <row r="4380">
          <cell r="C4380">
            <v>5596</v>
          </cell>
        </row>
        <row r="4381">
          <cell r="C4381">
            <v>5597</v>
          </cell>
        </row>
        <row r="4382">
          <cell r="C4382">
            <v>5598</v>
          </cell>
        </row>
        <row r="4383">
          <cell r="C4383">
            <v>5599</v>
          </cell>
        </row>
        <row r="4384">
          <cell r="C4384">
            <v>5600</v>
          </cell>
        </row>
        <row r="4385">
          <cell r="C4385">
            <v>5601</v>
          </cell>
        </row>
        <row r="4386">
          <cell r="C4386">
            <v>5602</v>
          </cell>
        </row>
        <row r="4387">
          <cell r="C4387">
            <v>5603</v>
          </cell>
        </row>
        <row r="4388">
          <cell r="C4388">
            <v>5604</v>
          </cell>
        </row>
        <row r="4389">
          <cell r="C4389">
            <v>5605</v>
          </cell>
        </row>
        <row r="4390">
          <cell r="C4390">
            <v>5606</v>
          </cell>
        </row>
        <row r="4391">
          <cell r="C4391">
            <v>5607</v>
          </cell>
        </row>
        <row r="4392">
          <cell r="C4392">
            <v>5608</v>
          </cell>
        </row>
        <row r="4393">
          <cell r="C4393">
            <v>5609</v>
          </cell>
        </row>
        <row r="4394">
          <cell r="C4394">
            <v>5610</v>
          </cell>
        </row>
        <row r="4395">
          <cell r="C4395">
            <v>5611</v>
          </cell>
        </row>
        <row r="4396">
          <cell r="C4396">
            <v>5612</v>
          </cell>
        </row>
        <row r="4397">
          <cell r="C4397">
            <v>5613</v>
          </cell>
        </row>
        <row r="4398">
          <cell r="C4398">
            <v>5614</v>
          </cell>
        </row>
        <row r="4399">
          <cell r="C4399">
            <v>5615</v>
          </cell>
        </row>
        <row r="4400">
          <cell r="C4400">
            <v>5616</v>
          </cell>
        </row>
        <row r="4401">
          <cell r="C4401">
            <v>5617</v>
          </cell>
        </row>
        <row r="4402">
          <cell r="C4402">
            <v>5618</v>
          </cell>
        </row>
        <row r="4403">
          <cell r="C4403">
            <v>5619</v>
          </cell>
        </row>
        <row r="4404">
          <cell r="C4404">
            <v>5620</v>
          </cell>
        </row>
        <row r="4405">
          <cell r="C4405">
            <v>5621</v>
          </cell>
        </row>
        <row r="4406">
          <cell r="C4406">
            <v>5622</v>
          </cell>
        </row>
        <row r="4407">
          <cell r="C4407">
            <v>5623</v>
          </cell>
        </row>
        <row r="4408">
          <cell r="C4408">
            <v>5624</v>
          </cell>
        </row>
        <row r="4409">
          <cell r="C4409">
            <v>5625</v>
          </cell>
        </row>
        <row r="4410">
          <cell r="C4410">
            <v>5626</v>
          </cell>
        </row>
        <row r="4411">
          <cell r="C4411">
            <v>5627</v>
          </cell>
        </row>
        <row r="4412">
          <cell r="C4412">
            <v>5628</v>
          </cell>
        </row>
        <row r="4413">
          <cell r="C4413">
            <v>5629</v>
          </cell>
        </row>
        <row r="4414">
          <cell r="C4414">
            <v>5630</v>
          </cell>
        </row>
        <row r="4415">
          <cell r="C4415">
            <v>5631</v>
          </cell>
        </row>
        <row r="4416">
          <cell r="C4416">
            <v>5632</v>
          </cell>
        </row>
        <row r="4417">
          <cell r="C4417">
            <v>5633</v>
          </cell>
        </row>
        <row r="4418">
          <cell r="C4418">
            <v>5634</v>
          </cell>
        </row>
        <row r="4419">
          <cell r="C4419">
            <v>5635</v>
          </cell>
        </row>
        <row r="4420">
          <cell r="C4420">
            <v>5636</v>
          </cell>
        </row>
        <row r="4421">
          <cell r="C4421">
            <v>5637</v>
          </cell>
        </row>
        <row r="4422">
          <cell r="C4422">
            <v>5638</v>
          </cell>
        </row>
        <row r="4423">
          <cell r="C4423">
            <v>5639</v>
          </cell>
        </row>
        <row r="4424">
          <cell r="C4424">
            <v>5640</v>
          </cell>
        </row>
        <row r="4425">
          <cell r="C4425">
            <v>5641</v>
          </cell>
        </row>
        <row r="4426">
          <cell r="C4426">
            <v>5642</v>
          </cell>
        </row>
        <row r="4427">
          <cell r="C4427">
            <v>5643</v>
          </cell>
        </row>
        <row r="4428">
          <cell r="C4428">
            <v>5644</v>
          </cell>
        </row>
        <row r="4429">
          <cell r="C4429">
            <v>5645</v>
          </cell>
        </row>
        <row r="4430">
          <cell r="C4430">
            <v>5646</v>
          </cell>
        </row>
        <row r="4431">
          <cell r="C4431">
            <v>5647</v>
          </cell>
        </row>
        <row r="4432">
          <cell r="C4432">
            <v>5648</v>
          </cell>
        </row>
        <row r="4433">
          <cell r="C4433">
            <v>5649</v>
          </cell>
        </row>
        <row r="4434">
          <cell r="C4434">
            <v>5650</v>
          </cell>
        </row>
        <row r="4435">
          <cell r="C4435">
            <v>5652</v>
          </cell>
        </row>
        <row r="4436">
          <cell r="C4436">
            <v>5657</v>
          </cell>
        </row>
        <row r="4437">
          <cell r="C4437">
            <v>5659</v>
          </cell>
        </row>
        <row r="4438">
          <cell r="C4438">
            <v>5660</v>
          </cell>
        </row>
        <row r="4439">
          <cell r="C4439">
            <v>5661</v>
          </cell>
        </row>
        <row r="4440">
          <cell r="C4440">
            <v>5662</v>
          </cell>
        </row>
        <row r="4441">
          <cell r="C4441">
            <v>5663</v>
          </cell>
        </row>
        <row r="4442">
          <cell r="C4442">
            <v>5664</v>
          </cell>
        </row>
        <row r="4443">
          <cell r="C4443">
            <v>5665</v>
          </cell>
        </row>
        <row r="4444">
          <cell r="C4444">
            <v>5666</v>
          </cell>
        </row>
        <row r="4445">
          <cell r="C4445">
            <v>5667</v>
          </cell>
        </row>
        <row r="4446">
          <cell r="C4446">
            <v>5668</v>
          </cell>
        </row>
        <row r="4447">
          <cell r="C4447">
            <v>5669</v>
          </cell>
        </row>
        <row r="4448">
          <cell r="C4448">
            <v>5670</v>
          </cell>
        </row>
        <row r="4449">
          <cell r="C4449">
            <v>5671</v>
          </cell>
        </row>
        <row r="4450">
          <cell r="C4450">
            <v>5672</v>
          </cell>
        </row>
        <row r="4451">
          <cell r="C4451">
            <v>5673</v>
          </cell>
        </row>
        <row r="4452">
          <cell r="C4452">
            <v>5674</v>
          </cell>
        </row>
        <row r="4453">
          <cell r="C4453">
            <v>5675</v>
          </cell>
        </row>
        <row r="4454">
          <cell r="C4454">
            <v>5676</v>
          </cell>
        </row>
        <row r="4455">
          <cell r="C4455">
            <v>5677</v>
          </cell>
        </row>
        <row r="4456">
          <cell r="C4456">
            <v>5678</v>
          </cell>
        </row>
        <row r="4457">
          <cell r="C4457">
            <v>5679</v>
          </cell>
        </row>
        <row r="4458">
          <cell r="C4458">
            <v>5680</v>
          </cell>
        </row>
        <row r="4459">
          <cell r="C4459">
            <v>5681</v>
          </cell>
        </row>
        <row r="4460">
          <cell r="C4460">
            <v>5682</v>
          </cell>
        </row>
        <row r="4461">
          <cell r="C4461">
            <v>5683</v>
          </cell>
        </row>
        <row r="4462">
          <cell r="C4462">
            <v>5684</v>
          </cell>
        </row>
        <row r="4463">
          <cell r="C4463">
            <v>5685</v>
          </cell>
        </row>
        <row r="4464">
          <cell r="C4464">
            <v>5686</v>
          </cell>
        </row>
        <row r="4465">
          <cell r="C4465">
            <v>5687</v>
          </cell>
        </row>
        <row r="4466">
          <cell r="C4466">
            <v>5688</v>
          </cell>
        </row>
        <row r="4467">
          <cell r="C4467">
            <v>5689</v>
          </cell>
        </row>
        <row r="4468">
          <cell r="C4468">
            <v>5690</v>
          </cell>
        </row>
        <row r="4469">
          <cell r="C4469">
            <v>5691</v>
          </cell>
        </row>
        <row r="4470">
          <cell r="C4470">
            <v>5692</v>
          </cell>
        </row>
        <row r="4471">
          <cell r="C4471">
            <v>5693</v>
          </cell>
        </row>
        <row r="4472">
          <cell r="C4472">
            <v>5694</v>
          </cell>
        </row>
        <row r="4473">
          <cell r="C4473">
            <v>5695</v>
          </cell>
        </row>
        <row r="4474">
          <cell r="C4474">
            <v>5696</v>
          </cell>
        </row>
        <row r="4475">
          <cell r="C4475">
            <v>5697</v>
          </cell>
        </row>
        <row r="4476">
          <cell r="C4476">
            <v>5698</v>
          </cell>
        </row>
        <row r="4477">
          <cell r="C4477">
            <v>5699</v>
          </cell>
        </row>
        <row r="4478">
          <cell r="C4478">
            <v>5700</v>
          </cell>
        </row>
        <row r="4479">
          <cell r="C4479">
            <v>5701</v>
          </cell>
        </row>
        <row r="4480">
          <cell r="C4480">
            <v>5702</v>
          </cell>
        </row>
        <row r="4481">
          <cell r="C4481">
            <v>5703</v>
          </cell>
        </row>
        <row r="4482">
          <cell r="C4482">
            <v>5704</v>
          </cell>
        </row>
        <row r="4483">
          <cell r="C4483">
            <v>5705</v>
          </cell>
        </row>
        <row r="4484">
          <cell r="C4484">
            <v>5706</v>
          </cell>
        </row>
        <row r="4485">
          <cell r="C4485">
            <v>5707</v>
          </cell>
        </row>
        <row r="4486">
          <cell r="C4486">
            <v>5708</v>
          </cell>
        </row>
        <row r="4487">
          <cell r="C4487">
            <v>5711</v>
          </cell>
        </row>
        <row r="4488">
          <cell r="C4488">
            <v>5712</v>
          </cell>
        </row>
        <row r="4489">
          <cell r="C4489">
            <v>5713</v>
          </cell>
        </row>
        <row r="4490">
          <cell r="C4490">
            <v>5714</v>
          </cell>
        </row>
        <row r="4491">
          <cell r="C4491">
            <v>5715</v>
          </cell>
        </row>
        <row r="4492">
          <cell r="C4492">
            <v>5716</v>
          </cell>
        </row>
        <row r="4493">
          <cell r="C4493">
            <v>5717</v>
          </cell>
        </row>
        <row r="4494">
          <cell r="C4494">
            <v>5718</v>
          </cell>
        </row>
        <row r="4495">
          <cell r="C4495">
            <v>5719</v>
          </cell>
        </row>
        <row r="4496">
          <cell r="C4496">
            <v>5720</v>
          </cell>
        </row>
        <row r="4497">
          <cell r="C4497">
            <v>5721</v>
          </cell>
        </row>
        <row r="4498">
          <cell r="C4498">
            <v>5722</v>
          </cell>
        </row>
        <row r="4499">
          <cell r="C4499">
            <v>5723</v>
          </cell>
        </row>
        <row r="4500">
          <cell r="C4500">
            <v>5724</v>
          </cell>
        </row>
        <row r="4501">
          <cell r="C4501">
            <v>5725</v>
          </cell>
        </row>
        <row r="4502">
          <cell r="C4502">
            <v>5726</v>
          </cell>
        </row>
        <row r="4503">
          <cell r="C4503">
            <v>5727</v>
          </cell>
        </row>
        <row r="4504">
          <cell r="C4504">
            <v>5728</v>
          </cell>
        </row>
        <row r="4505">
          <cell r="C4505">
            <v>5729</v>
          </cell>
        </row>
        <row r="4506">
          <cell r="C4506">
            <v>5730</v>
          </cell>
        </row>
        <row r="4507">
          <cell r="C4507">
            <v>5731</v>
          </cell>
        </row>
        <row r="4508">
          <cell r="C4508">
            <v>5732</v>
          </cell>
        </row>
        <row r="4509">
          <cell r="C4509">
            <v>5733</v>
          </cell>
        </row>
        <row r="4510">
          <cell r="C4510">
            <v>5734</v>
          </cell>
        </row>
        <row r="4511">
          <cell r="C4511">
            <v>5735</v>
          </cell>
        </row>
        <row r="4512">
          <cell r="C4512">
            <v>5736</v>
          </cell>
        </row>
        <row r="4513">
          <cell r="C4513">
            <v>5737</v>
          </cell>
        </row>
        <row r="4514">
          <cell r="C4514">
            <v>5738</v>
          </cell>
        </row>
        <row r="4515">
          <cell r="C4515">
            <v>5739</v>
          </cell>
        </row>
        <row r="4516">
          <cell r="C4516">
            <v>5740</v>
          </cell>
        </row>
        <row r="4517">
          <cell r="C4517">
            <v>5741</v>
          </cell>
        </row>
        <row r="4518">
          <cell r="C4518">
            <v>5742</v>
          </cell>
        </row>
        <row r="4519">
          <cell r="C4519">
            <v>5743</v>
          </cell>
        </row>
        <row r="4520">
          <cell r="C4520">
            <v>5744</v>
          </cell>
        </row>
        <row r="4521">
          <cell r="C4521">
            <v>5745</v>
          </cell>
        </row>
        <row r="4522">
          <cell r="C4522">
            <v>5746</v>
          </cell>
        </row>
        <row r="4523">
          <cell r="C4523">
            <v>5747</v>
          </cell>
        </row>
        <row r="4524">
          <cell r="C4524">
            <v>5748</v>
          </cell>
        </row>
        <row r="4525">
          <cell r="C4525">
            <v>5749</v>
          </cell>
        </row>
        <row r="4526">
          <cell r="C4526">
            <v>5750</v>
          </cell>
        </row>
        <row r="4527">
          <cell r="C4527">
            <v>5751</v>
          </cell>
        </row>
        <row r="4528">
          <cell r="C4528">
            <v>5752</v>
          </cell>
        </row>
        <row r="4529">
          <cell r="C4529">
            <v>5753</v>
          </cell>
        </row>
        <row r="4530">
          <cell r="C4530">
            <v>5754</v>
          </cell>
        </row>
        <row r="4531">
          <cell r="C4531">
            <v>5755</v>
          </cell>
        </row>
        <row r="4532">
          <cell r="C4532">
            <v>5756</v>
          </cell>
        </row>
        <row r="4533">
          <cell r="C4533">
            <v>5757</v>
          </cell>
        </row>
        <row r="4534">
          <cell r="C4534">
            <v>5758</v>
          </cell>
        </row>
        <row r="4535">
          <cell r="C4535">
            <v>5759</v>
          </cell>
        </row>
        <row r="4536">
          <cell r="C4536">
            <v>5760</v>
          </cell>
        </row>
        <row r="4537">
          <cell r="C4537">
            <v>5761</v>
          </cell>
        </row>
        <row r="4538">
          <cell r="C4538">
            <v>5762</v>
          </cell>
        </row>
        <row r="4539">
          <cell r="C4539">
            <v>5763</v>
          </cell>
        </row>
        <row r="4540">
          <cell r="C4540">
            <v>5764</v>
          </cell>
        </row>
        <row r="4541">
          <cell r="C4541">
            <v>5765</v>
          </cell>
        </row>
        <row r="4542">
          <cell r="C4542">
            <v>5766</v>
          </cell>
        </row>
        <row r="4543">
          <cell r="C4543">
            <v>5767</v>
          </cell>
        </row>
        <row r="4544">
          <cell r="C4544">
            <v>5768</v>
          </cell>
        </row>
        <row r="4545">
          <cell r="C4545">
            <v>5769</v>
          </cell>
        </row>
        <row r="4546">
          <cell r="C4546">
            <v>5770</v>
          </cell>
        </row>
        <row r="4547">
          <cell r="C4547">
            <v>5771</v>
          </cell>
        </row>
        <row r="4548">
          <cell r="C4548">
            <v>5772</v>
          </cell>
        </row>
        <row r="4549">
          <cell r="C4549">
            <v>5774</v>
          </cell>
        </row>
        <row r="4550">
          <cell r="C4550">
            <v>5775</v>
          </cell>
        </row>
        <row r="4551">
          <cell r="C4551">
            <v>5776</v>
          </cell>
        </row>
        <row r="4552">
          <cell r="C4552">
            <v>5777</v>
          </cell>
        </row>
        <row r="4553">
          <cell r="C4553">
            <v>5778</v>
          </cell>
        </row>
        <row r="4554">
          <cell r="C4554">
            <v>5779</v>
          </cell>
        </row>
        <row r="4555">
          <cell r="C4555">
            <v>5780</v>
          </cell>
        </row>
        <row r="4556">
          <cell r="C4556">
            <v>5781</v>
          </cell>
        </row>
        <row r="4557">
          <cell r="C4557">
            <v>5782</v>
          </cell>
        </row>
        <row r="4558">
          <cell r="C4558">
            <v>5783</v>
          </cell>
        </row>
        <row r="4559">
          <cell r="C4559">
            <v>5784</v>
          </cell>
        </row>
        <row r="4560">
          <cell r="C4560">
            <v>5785</v>
          </cell>
        </row>
        <row r="4561">
          <cell r="C4561">
            <v>5786</v>
          </cell>
        </row>
        <row r="4562">
          <cell r="C4562">
            <v>5787</v>
          </cell>
        </row>
        <row r="4563">
          <cell r="C4563">
            <v>5788</v>
          </cell>
        </row>
        <row r="4564">
          <cell r="C4564">
            <v>5789</v>
          </cell>
        </row>
        <row r="4565">
          <cell r="C4565">
            <v>5790</v>
          </cell>
        </row>
        <row r="4566">
          <cell r="C4566">
            <v>5791</v>
          </cell>
        </row>
        <row r="4567">
          <cell r="C4567">
            <v>5792</v>
          </cell>
        </row>
        <row r="4568">
          <cell r="C4568">
            <v>5793</v>
          </cell>
        </row>
        <row r="4569">
          <cell r="C4569">
            <v>5794</v>
          </cell>
        </row>
        <row r="4570">
          <cell r="C4570">
            <v>5795</v>
          </cell>
        </row>
        <row r="4571">
          <cell r="C4571">
            <v>5796</v>
          </cell>
        </row>
        <row r="4572">
          <cell r="C4572">
            <v>5797</v>
          </cell>
        </row>
        <row r="4573">
          <cell r="C4573">
            <v>5798</v>
          </cell>
        </row>
        <row r="4574">
          <cell r="C4574">
            <v>5799</v>
          </cell>
        </row>
        <row r="4575">
          <cell r="C4575">
            <v>5800</v>
          </cell>
        </row>
        <row r="4576">
          <cell r="C4576">
            <v>5801</v>
          </cell>
        </row>
        <row r="4577">
          <cell r="C4577">
            <v>5802</v>
          </cell>
        </row>
        <row r="4578">
          <cell r="C4578">
            <v>5803</v>
          </cell>
        </row>
        <row r="4579">
          <cell r="C4579">
            <v>5804</v>
          </cell>
        </row>
        <row r="4580">
          <cell r="C4580">
            <v>5805</v>
          </cell>
        </row>
        <row r="4581">
          <cell r="C4581">
            <v>5806</v>
          </cell>
        </row>
        <row r="4582">
          <cell r="C4582">
            <v>5807</v>
          </cell>
        </row>
        <row r="4583">
          <cell r="C4583">
            <v>5808</v>
          </cell>
        </row>
        <row r="4584">
          <cell r="C4584">
            <v>5809</v>
          </cell>
        </row>
        <row r="4585">
          <cell r="C4585">
            <v>5810</v>
          </cell>
        </row>
        <row r="4586">
          <cell r="C4586">
            <v>5811</v>
          </cell>
        </row>
        <row r="4587">
          <cell r="C4587">
            <v>5812</v>
          </cell>
        </row>
        <row r="4588">
          <cell r="C4588">
            <v>5813</v>
          </cell>
        </row>
        <row r="4589">
          <cell r="C4589">
            <v>5814</v>
          </cell>
        </row>
        <row r="4590">
          <cell r="C4590">
            <v>5815</v>
          </cell>
        </row>
        <row r="4591">
          <cell r="C4591">
            <v>5816</v>
          </cell>
        </row>
        <row r="4592">
          <cell r="C4592">
            <v>5817</v>
          </cell>
        </row>
        <row r="4593">
          <cell r="C4593">
            <v>5818</v>
          </cell>
        </row>
        <row r="4594">
          <cell r="C4594">
            <v>5819</v>
          </cell>
        </row>
        <row r="4595">
          <cell r="C4595">
            <v>5820</v>
          </cell>
        </row>
        <row r="4596">
          <cell r="C4596">
            <v>5821</v>
          </cell>
        </row>
        <row r="4597">
          <cell r="C4597">
            <v>5822</v>
          </cell>
        </row>
        <row r="4598">
          <cell r="C4598">
            <v>5823</v>
          </cell>
        </row>
        <row r="4599">
          <cell r="C4599">
            <v>5824</v>
          </cell>
        </row>
        <row r="4600">
          <cell r="C4600">
            <v>5825</v>
          </cell>
        </row>
        <row r="4601">
          <cell r="C4601">
            <v>5826</v>
          </cell>
        </row>
        <row r="4602">
          <cell r="C4602">
            <v>5827</v>
          </cell>
        </row>
        <row r="4603">
          <cell r="C4603">
            <v>5828</v>
          </cell>
        </row>
        <row r="4604">
          <cell r="C4604">
            <v>5829</v>
          </cell>
        </row>
        <row r="4605">
          <cell r="C4605">
            <v>5830</v>
          </cell>
        </row>
        <row r="4606">
          <cell r="C4606">
            <v>5831</v>
          </cell>
        </row>
        <row r="4607">
          <cell r="C4607">
            <v>5832</v>
          </cell>
        </row>
        <row r="4608">
          <cell r="C4608">
            <v>5833</v>
          </cell>
        </row>
        <row r="4609">
          <cell r="C4609">
            <v>5834</v>
          </cell>
        </row>
        <row r="4610">
          <cell r="C4610">
            <v>5835</v>
          </cell>
        </row>
        <row r="4611">
          <cell r="C4611">
            <v>5836</v>
          </cell>
        </row>
        <row r="4612">
          <cell r="C4612">
            <v>5837</v>
          </cell>
        </row>
        <row r="4613">
          <cell r="C4613">
            <v>5838</v>
          </cell>
        </row>
        <row r="4614">
          <cell r="C4614">
            <v>5839</v>
          </cell>
        </row>
        <row r="4615">
          <cell r="C4615">
            <v>5840</v>
          </cell>
        </row>
        <row r="4616">
          <cell r="C4616">
            <v>5841</v>
          </cell>
        </row>
        <row r="4617">
          <cell r="C4617">
            <v>5842</v>
          </cell>
        </row>
        <row r="4618">
          <cell r="C4618">
            <v>5843</v>
          </cell>
        </row>
        <row r="4619">
          <cell r="C4619">
            <v>5844</v>
          </cell>
        </row>
        <row r="4620">
          <cell r="C4620">
            <v>5845</v>
          </cell>
        </row>
        <row r="4621">
          <cell r="C4621">
            <v>5846</v>
          </cell>
        </row>
        <row r="4622">
          <cell r="C4622">
            <v>5847</v>
          </cell>
        </row>
        <row r="4623">
          <cell r="C4623">
            <v>5848</v>
          </cell>
        </row>
        <row r="4624">
          <cell r="C4624">
            <v>5849</v>
          </cell>
        </row>
        <row r="4625">
          <cell r="C4625">
            <v>5850</v>
          </cell>
        </row>
        <row r="4626">
          <cell r="C4626">
            <v>5851</v>
          </cell>
        </row>
        <row r="4627">
          <cell r="C4627">
            <v>5852</v>
          </cell>
        </row>
        <row r="4628">
          <cell r="C4628">
            <v>5853</v>
          </cell>
        </row>
        <row r="4629">
          <cell r="C4629">
            <v>5854</v>
          </cell>
        </row>
        <row r="4630">
          <cell r="C4630">
            <v>5855</v>
          </cell>
        </row>
        <row r="4631">
          <cell r="C4631">
            <v>5856</v>
          </cell>
        </row>
        <row r="4632">
          <cell r="C4632">
            <v>5857</v>
          </cell>
        </row>
        <row r="4633">
          <cell r="C4633">
            <v>5858</v>
          </cell>
        </row>
        <row r="4634">
          <cell r="C4634">
            <v>5859</v>
          </cell>
        </row>
        <row r="4635">
          <cell r="C4635">
            <v>5860</v>
          </cell>
        </row>
        <row r="4636">
          <cell r="C4636">
            <v>5861</v>
          </cell>
        </row>
        <row r="4637">
          <cell r="C4637">
            <v>5862</v>
          </cell>
        </row>
        <row r="4638">
          <cell r="C4638">
            <v>5863</v>
          </cell>
        </row>
        <row r="4639">
          <cell r="C4639">
            <v>5864</v>
          </cell>
        </row>
        <row r="4640">
          <cell r="C4640">
            <v>5865</v>
          </cell>
        </row>
        <row r="4641">
          <cell r="C4641">
            <v>5866</v>
          </cell>
        </row>
        <row r="4642">
          <cell r="C4642">
            <v>5867</v>
          </cell>
        </row>
        <row r="4643">
          <cell r="C4643">
            <v>5868</v>
          </cell>
        </row>
        <row r="4644">
          <cell r="C4644">
            <v>5870</v>
          </cell>
        </row>
        <row r="4645">
          <cell r="C4645">
            <v>5872</v>
          </cell>
        </row>
        <row r="4646">
          <cell r="C4646">
            <v>5873</v>
          </cell>
        </row>
        <row r="4647">
          <cell r="C4647">
            <v>5874</v>
          </cell>
        </row>
        <row r="4648">
          <cell r="C4648">
            <v>5875</v>
          </cell>
        </row>
        <row r="4649">
          <cell r="C4649">
            <v>5876</v>
          </cell>
        </row>
        <row r="4650">
          <cell r="C4650">
            <v>5877</v>
          </cell>
        </row>
        <row r="4651">
          <cell r="C4651">
            <v>5878</v>
          </cell>
        </row>
        <row r="4652">
          <cell r="C4652">
            <v>5879</v>
          </cell>
        </row>
        <row r="4653">
          <cell r="C4653">
            <v>5880</v>
          </cell>
        </row>
        <row r="4654">
          <cell r="C4654">
            <v>5881</v>
          </cell>
        </row>
        <row r="4655">
          <cell r="C4655">
            <v>5882</v>
          </cell>
        </row>
        <row r="4656">
          <cell r="C4656">
            <v>5883</v>
          </cell>
        </row>
        <row r="4657">
          <cell r="C4657">
            <v>5884</v>
          </cell>
        </row>
        <row r="4658">
          <cell r="C4658">
            <v>5885</v>
          </cell>
        </row>
        <row r="4659">
          <cell r="C4659">
            <v>5886</v>
          </cell>
        </row>
        <row r="4660">
          <cell r="C4660">
            <v>5887</v>
          </cell>
        </row>
        <row r="4661">
          <cell r="C4661">
            <v>5888</v>
          </cell>
        </row>
        <row r="4662">
          <cell r="C4662">
            <v>5889</v>
          </cell>
        </row>
        <row r="4663">
          <cell r="C4663">
            <v>5890</v>
          </cell>
        </row>
        <row r="4664">
          <cell r="C4664">
            <v>5891</v>
          </cell>
        </row>
        <row r="4665">
          <cell r="C4665">
            <v>5892</v>
          </cell>
        </row>
        <row r="4666">
          <cell r="C4666">
            <v>5893</v>
          </cell>
        </row>
        <row r="4667">
          <cell r="C4667">
            <v>5894</v>
          </cell>
        </row>
        <row r="4668">
          <cell r="C4668">
            <v>5895</v>
          </cell>
        </row>
        <row r="4669">
          <cell r="C4669">
            <v>5896</v>
          </cell>
        </row>
        <row r="4670">
          <cell r="C4670">
            <v>5897</v>
          </cell>
        </row>
        <row r="4671">
          <cell r="C4671">
            <v>5898</v>
          </cell>
        </row>
        <row r="4672">
          <cell r="C4672">
            <v>5899</v>
          </cell>
        </row>
        <row r="4673">
          <cell r="C4673">
            <v>5900</v>
          </cell>
        </row>
        <row r="4674">
          <cell r="C4674">
            <v>5901</v>
          </cell>
        </row>
        <row r="4675">
          <cell r="C4675">
            <v>5902</v>
          </cell>
        </row>
        <row r="4676">
          <cell r="C4676">
            <v>5903</v>
          </cell>
        </row>
        <row r="4677">
          <cell r="C4677">
            <v>5904</v>
          </cell>
        </row>
        <row r="4678">
          <cell r="C4678">
            <v>5905</v>
          </cell>
        </row>
        <row r="4679">
          <cell r="C4679">
            <v>5906</v>
          </cell>
        </row>
        <row r="4680">
          <cell r="C4680">
            <v>5907</v>
          </cell>
        </row>
        <row r="4681">
          <cell r="C4681">
            <v>5908</v>
          </cell>
        </row>
        <row r="4682">
          <cell r="C4682">
            <v>5909</v>
          </cell>
        </row>
        <row r="4683">
          <cell r="C4683">
            <v>5910</v>
          </cell>
        </row>
        <row r="4684">
          <cell r="C4684">
            <v>5911</v>
          </cell>
        </row>
        <row r="4685">
          <cell r="C4685">
            <v>5912</v>
          </cell>
        </row>
        <row r="4686">
          <cell r="C4686">
            <v>5913</v>
          </cell>
        </row>
        <row r="4687">
          <cell r="C4687">
            <v>5914</v>
          </cell>
        </row>
        <row r="4688">
          <cell r="C4688">
            <v>5915</v>
          </cell>
        </row>
        <row r="4689">
          <cell r="C4689">
            <v>5916</v>
          </cell>
        </row>
        <row r="4690">
          <cell r="C4690">
            <v>5917</v>
          </cell>
        </row>
        <row r="4691">
          <cell r="C4691">
            <v>5918</v>
          </cell>
        </row>
        <row r="4692">
          <cell r="C4692">
            <v>5919</v>
          </cell>
        </row>
        <row r="4693">
          <cell r="C4693">
            <v>5920</v>
          </cell>
        </row>
        <row r="4694">
          <cell r="C4694">
            <v>5921</v>
          </cell>
        </row>
        <row r="4695">
          <cell r="C4695">
            <v>5922</v>
          </cell>
        </row>
        <row r="4696">
          <cell r="C4696">
            <v>5923</v>
          </cell>
        </row>
        <row r="4697">
          <cell r="C4697">
            <v>5924</v>
          </cell>
        </row>
        <row r="4698">
          <cell r="C4698">
            <v>5925</v>
          </cell>
        </row>
        <row r="4699">
          <cell r="C4699">
            <v>5926</v>
          </cell>
        </row>
        <row r="4700">
          <cell r="C4700">
            <v>5927</v>
          </cell>
        </row>
        <row r="4701">
          <cell r="C4701">
            <v>5928</v>
          </cell>
        </row>
        <row r="4702">
          <cell r="C4702">
            <v>5929</v>
          </cell>
        </row>
        <row r="4703">
          <cell r="C4703">
            <v>5930</v>
          </cell>
        </row>
        <row r="4704">
          <cell r="C4704">
            <v>5931</v>
          </cell>
        </row>
        <row r="4705">
          <cell r="C4705">
            <v>5932</v>
          </cell>
        </row>
        <row r="4706">
          <cell r="C4706">
            <v>5934</v>
          </cell>
        </row>
        <row r="4707">
          <cell r="C4707">
            <v>5935</v>
          </cell>
        </row>
        <row r="4708">
          <cell r="C4708">
            <v>5938</v>
          </cell>
        </row>
        <row r="4709">
          <cell r="C4709">
            <v>5939</v>
          </cell>
        </row>
        <row r="4710">
          <cell r="C4710">
            <v>5940</v>
          </cell>
        </row>
        <row r="4711">
          <cell r="C4711">
            <v>5941</v>
          </cell>
        </row>
        <row r="4712">
          <cell r="C4712">
            <v>5943</v>
          </cell>
        </row>
        <row r="4713">
          <cell r="C4713">
            <v>5944</v>
          </cell>
        </row>
        <row r="4714">
          <cell r="C4714">
            <v>5945</v>
          </cell>
        </row>
        <row r="4715">
          <cell r="C4715">
            <v>5946</v>
          </cell>
        </row>
        <row r="4716">
          <cell r="C4716">
            <v>5947</v>
          </cell>
        </row>
        <row r="4717">
          <cell r="C4717">
            <v>5948</v>
          </cell>
        </row>
        <row r="4718">
          <cell r="C4718">
            <v>5949</v>
          </cell>
        </row>
        <row r="4719">
          <cell r="C4719">
            <v>5950</v>
          </cell>
        </row>
        <row r="4720">
          <cell r="C4720">
            <v>5951</v>
          </cell>
        </row>
        <row r="4721">
          <cell r="C4721">
            <v>5952</v>
          </cell>
        </row>
        <row r="4722">
          <cell r="C4722">
            <v>5953</v>
          </cell>
        </row>
        <row r="4723">
          <cell r="C4723">
            <v>5954</v>
          </cell>
        </row>
        <row r="4724">
          <cell r="C4724">
            <v>5955</v>
          </cell>
        </row>
        <row r="4725">
          <cell r="C4725">
            <v>5956</v>
          </cell>
        </row>
        <row r="4726">
          <cell r="C4726">
            <v>5957</v>
          </cell>
        </row>
        <row r="4727">
          <cell r="C4727">
            <v>5958</v>
          </cell>
        </row>
        <row r="4728">
          <cell r="C4728">
            <v>5959</v>
          </cell>
        </row>
        <row r="4729">
          <cell r="C4729">
            <v>5960</v>
          </cell>
        </row>
        <row r="4730">
          <cell r="C4730">
            <v>5961</v>
          </cell>
        </row>
        <row r="4731">
          <cell r="C4731">
            <v>5962</v>
          </cell>
        </row>
        <row r="4732">
          <cell r="C4732">
            <v>5963</v>
          </cell>
        </row>
        <row r="4733">
          <cell r="C4733">
            <v>5964</v>
          </cell>
        </row>
        <row r="4734">
          <cell r="C4734">
            <v>5965</v>
          </cell>
        </row>
        <row r="4735">
          <cell r="C4735">
            <v>5966</v>
          </cell>
        </row>
        <row r="4736">
          <cell r="C4736">
            <v>5967</v>
          </cell>
        </row>
        <row r="4737">
          <cell r="C4737">
            <v>5968</v>
          </cell>
        </row>
        <row r="4738">
          <cell r="C4738">
            <v>5969</v>
          </cell>
        </row>
        <row r="4739">
          <cell r="C4739">
            <v>5970</v>
          </cell>
        </row>
        <row r="4740">
          <cell r="C4740">
            <v>5971</v>
          </cell>
        </row>
        <row r="4741">
          <cell r="C4741">
            <v>5972</v>
          </cell>
        </row>
        <row r="4742">
          <cell r="C4742">
            <v>5973</v>
          </cell>
        </row>
        <row r="4743">
          <cell r="C4743">
            <v>5974</v>
          </cell>
        </row>
        <row r="4744">
          <cell r="C4744">
            <v>5975</v>
          </cell>
        </row>
        <row r="4745">
          <cell r="C4745">
            <v>5976</v>
          </cell>
        </row>
        <row r="4746">
          <cell r="C4746">
            <v>5977</v>
          </cell>
        </row>
        <row r="4747">
          <cell r="C4747">
            <v>5978</v>
          </cell>
        </row>
        <row r="4748">
          <cell r="C4748">
            <v>5979</v>
          </cell>
        </row>
        <row r="4749">
          <cell r="C4749">
            <v>5980</v>
          </cell>
        </row>
        <row r="4750">
          <cell r="C4750">
            <v>5981</v>
          </cell>
        </row>
        <row r="4751">
          <cell r="C4751">
            <v>5982</v>
          </cell>
        </row>
        <row r="4752">
          <cell r="C4752">
            <v>5983</v>
          </cell>
        </row>
        <row r="4753">
          <cell r="C4753">
            <v>5984</v>
          </cell>
        </row>
        <row r="4754">
          <cell r="C4754">
            <v>5985</v>
          </cell>
        </row>
        <row r="4755">
          <cell r="C4755">
            <v>5986</v>
          </cell>
        </row>
        <row r="4756">
          <cell r="C4756">
            <v>5987</v>
          </cell>
        </row>
        <row r="4757">
          <cell r="C4757">
            <v>5988</v>
          </cell>
        </row>
        <row r="4758">
          <cell r="C4758">
            <v>5989</v>
          </cell>
        </row>
        <row r="4759">
          <cell r="C4759">
            <v>5990</v>
          </cell>
        </row>
        <row r="4760">
          <cell r="C4760">
            <v>5991</v>
          </cell>
        </row>
        <row r="4761">
          <cell r="C4761">
            <v>5992</v>
          </cell>
        </row>
        <row r="4762">
          <cell r="C4762">
            <v>5993</v>
          </cell>
        </row>
        <row r="4763">
          <cell r="C4763">
            <v>5994</v>
          </cell>
        </row>
        <row r="4764">
          <cell r="C4764">
            <v>5995</v>
          </cell>
        </row>
        <row r="4765">
          <cell r="C4765">
            <v>5996</v>
          </cell>
        </row>
        <row r="4766">
          <cell r="C4766">
            <v>5997</v>
          </cell>
        </row>
        <row r="4767">
          <cell r="C4767">
            <v>5998</v>
          </cell>
        </row>
        <row r="4768">
          <cell r="C4768">
            <v>5999</v>
          </cell>
        </row>
        <row r="4769">
          <cell r="C4769">
            <v>6000</v>
          </cell>
        </row>
        <row r="4770">
          <cell r="C4770">
            <v>6001</v>
          </cell>
        </row>
        <row r="4771">
          <cell r="C4771">
            <v>6002</v>
          </cell>
        </row>
        <row r="4772">
          <cell r="C4772">
            <v>6003</v>
          </cell>
        </row>
        <row r="4773">
          <cell r="C4773">
            <v>6004</v>
          </cell>
        </row>
        <row r="4774">
          <cell r="C4774">
            <v>6005</v>
          </cell>
        </row>
        <row r="4775">
          <cell r="C4775">
            <v>6006</v>
          </cell>
        </row>
        <row r="4776">
          <cell r="C4776">
            <v>6007</v>
          </cell>
        </row>
        <row r="4777">
          <cell r="C4777">
            <v>6008</v>
          </cell>
        </row>
        <row r="4778">
          <cell r="C4778">
            <v>6009</v>
          </cell>
        </row>
        <row r="4779">
          <cell r="C4779">
            <v>6010</v>
          </cell>
        </row>
        <row r="4780">
          <cell r="C4780">
            <v>6011</v>
          </cell>
        </row>
        <row r="4781">
          <cell r="C4781">
            <v>6012</v>
          </cell>
        </row>
        <row r="4782">
          <cell r="C4782">
            <v>6013</v>
          </cell>
        </row>
        <row r="4783">
          <cell r="C4783">
            <v>6014</v>
          </cell>
        </row>
        <row r="4784">
          <cell r="C4784">
            <v>6015</v>
          </cell>
        </row>
        <row r="4785">
          <cell r="C4785">
            <v>6016</v>
          </cell>
        </row>
        <row r="4786">
          <cell r="C4786">
            <v>6017</v>
          </cell>
        </row>
        <row r="4787">
          <cell r="C4787">
            <v>6018</v>
          </cell>
        </row>
        <row r="4788">
          <cell r="C4788">
            <v>6019</v>
          </cell>
        </row>
        <row r="4789">
          <cell r="C4789">
            <v>6020</v>
          </cell>
        </row>
        <row r="4790">
          <cell r="C4790">
            <v>6021</v>
          </cell>
        </row>
        <row r="4791">
          <cell r="C4791">
            <v>6022</v>
          </cell>
        </row>
        <row r="4792">
          <cell r="C4792">
            <v>6023</v>
          </cell>
        </row>
        <row r="4793">
          <cell r="C4793">
            <v>6024</v>
          </cell>
        </row>
        <row r="4794">
          <cell r="C4794">
            <v>6025</v>
          </cell>
        </row>
        <row r="4795">
          <cell r="C4795">
            <v>6026</v>
          </cell>
        </row>
        <row r="4796">
          <cell r="C4796">
            <v>6027</v>
          </cell>
        </row>
        <row r="4797">
          <cell r="C4797">
            <v>6028</v>
          </cell>
        </row>
        <row r="4798">
          <cell r="C4798">
            <v>6029</v>
          </cell>
        </row>
        <row r="4799">
          <cell r="C4799">
            <v>6030</v>
          </cell>
        </row>
        <row r="4800">
          <cell r="C4800">
            <v>6031</v>
          </cell>
        </row>
        <row r="4801">
          <cell r="C4801">
            <v>6032</v>
          </cell>
        </row>
        <row r="4802">
          <cell r="C4802">
            <v>6033</v>
          </cell>
        </row>
        <row r="4803">
          <cell r="C4803">
            <v>6034</v>
          </cell>
        </row>
        <row r="4804">
          <cell r="C4804">
            <v>6035</v>
          </cell>
        </row>
        <row r="4805">
          <cell r="C4805">
            <v>6036</v>
          </cell>
        </row>
        <row r="4806">
          <cell r="C4806">
            <v>6037</v>
          </cell>
        </row>
        <row r="4807">
          <cell r="C4807">
            <v>6038</v>
          </cell>
        </row>
        <row r="4808">
          <cell r="C4808">
            <v>6039</v>
          </cell>
        </row>
        <row r="4809">
          <cell r="C4809">
            <v>6040</v>
          </cell>
        </row>
        <row r="4810">
          <cell r="C4810">
            <v>6041</v>
          </cell>
        </row>
        <row r="4811">
          <cell r="C4811">
            <v>6042</v>
          </cell>
        </row>
        <row r="4812">
          <cell r="C4812">
            <v>6043</v>
          </cell>
        </row>
        <row r="4813">
          <cell r="C4813">
            <v>6044</v>
          </cell>
        </row>
        <row r="4814">
          <cell r="C4814">
            <v>6045</v>
          </cell>
        </row>
        <row r="4815">
          <cell r="C4815">
            <v>6046</v>
          </cell>
        </row>
        <row r="4816">
          <cell r="C4816">
            <v>6047</v>
          </cell>
        </row>
        <row r="4817">
          <cell r="C4817">
            <v>6048</v>
          </cell>
        </row>
        <row r="4818">
          <cell r="C4818">
            <v>6049</v>
          </cell>
        </row>
        <row r="4819">
          <cell r="C4819">
            <v>6050</v>
          </cell>
        </row>
        <row r="4820">
          <cell r="C4820">
            <v>6051</v>
          </cell>
        </row>
        <row r="4821">
          <cell r="C4821">
            <v>6052</v>
          </cell>
        </row>
        <row r="4822">
          <cell r="C4822">
            <v>6053</v>
          </cell>
        </row>
        <row r="4823">
          <cell r="C4823">
            <v>6054</v>
          </cell>
        </row>
        <row r="4824">
          <cell r="C4824">
            <v>6055</v>
          </cell>
        </row>
        <row r="4825">
          <cell r="C4825">
            <v>6056</v>
          </cell>
        </row>
        <row r="4826">
          <cell r="C4826">
            <v>6057</v>
          </cell>
        </row>
        <row r="4827">
          <cell r="C4827">
            <v>6058</v>
          </cell>
        </row>
        <row r="4828">
          <cell r="C4828">
            <v>6059</v>
          </cell>
        </row>
        <row r="4829">
          <cell r="C4829">
            <v>6060</v>
          </cell>
        </row>
        <row r="4830">
          <cell r="C4830">
            <v>6061</v>
          </cell>
        </row>
        <row r="4831">
          <cell r="C4831">
            <v>6062</v>
          </cell>
        </row>
        <row r="4832">
          <cell r="C4832">
            <v>6063</v>
          </cell>
        </row>
        <row r="4833">
          <cell r="C4833">
            <v>6064</v>
          </cell>
        </row>
        <row r="4834">
          <cell r="C4834">
            <v>6065</v>
          </cell>
        </row>
        <row r="4835">
          <cell r="C4835">
            <v>6066</v>
          </cell>
        </row>
        <row r="4836">
          <cell r="C4836">
            <v>6067</v>
          </cell>
        </row>
        <row r="4837">
          <cell r="C4837">
            <v>6068</v>
          </cell>
        </row>
        <row r="4838">
          <cell r="C4838">
            <v>6069</v>
          </cell>
        </row>
        <row r="4839">
          <cell r="C4839">
            <v>6070</v>
          </cell>
        </row>
        <row r="4840">
          <cell r="C4840">
            <v>6071</v>
          </cell>
        </row>
        <row r="4841">
          <cell r="C4841">
            <v>6072</v>
          </cell>
        </row>
        <row r="4842">
          <cell r="C4842">
            <v>6073</v>
          </cell>
        </row>
        <row r="4843">
          <cell r="C4843">
            <v>6075</v>
          </cell>
        </row>
        <row r="4844">
          <cell r="C4844">
            <v>6076</v>
          </cell>
        </row>
        <row r="4845">
          <cell r="C4845">
            <v>6077</v>
          </cell>
        </row>
        <row r="4846">
          <cell r="C4846">
            <v>6078</v>
          </cell>
        </row>
        <row r="4847">
          <cell r="C4847">
            <v>6079</v>
          </cell>
        </row>
        <row r="4848">
          <cell r="C4848">
            <v>6080</v>
          </cell>
        </row>
        <row r="4849">
          <cell r="C4849">
            <v>6081</v>
          </cell>
        </row>
        <row r="4850">
          <cell r="C4850">
            <v>6082</v>
          </cell>
        </row>
        <row r="4851">
          <cell r="C4851">
            <v>6083</v>
          </cell>
        </row>
        <row r="4852">
          <cell r="C4852">
            <v>6084</v>
          </cell>
        </row>
        <row r="4853">
          <cell r="C4853">
            <v>6085</v>
          </cell>
        </row>
        <row r="4854">
          <cell r="C4854">
            <v>6086</v>
          </cell>
        </row>
        <row r="4855">
          <cell r="C4855">
            <v>6087</v>
          </cell>
        </row>
        <row r="4856">
          <cell r="C4856">
            <v>6088</v>
          </cell>
        </row>
        <row r="4857">
          <cell r="C4857">
            <v>6089</v>
          </cell>
        </row>
        <row r="4858">
          <cell r="C4858">
            <v>6090</v>
          </cell>
        </row>
        <row r="4859">
          <cell r="C4859">
            <v>6091</v>
          </cell>
        </row>
        <row r="4860">
          <cell r="C4860">
            <v>6092</v>
          </cell>
        </row>
        <row r="4861">
          <cell r="C4861">
            <v>6093</v>
          </cell>
        </row>
        <row r="4862">
          <cell r="C4862">
            <v>6094</v>
          </cell>
        </row>
        <row r="4863">
          <cell r="C4863">
            <v>6095</v>
          </cell>
        </row>
        <row r="4864">
          <cell r="C4864">
            <v>6096</v>
          </cell>
        </row>
        <row r="4865">
          <cell r="C4865">
            <v>6097</v>
          </cell>
        </row>
        <row r="4866">
          <cell r="C4866">
            <v>6098</v>
          </cell>
        </row>
        <row r="4867">
          <cell r="C4867">
            <v>6099</v>
          </cell>
        </row>
        <row r="4868">
          <cell r="C4868">
            <v>6100</v>
          </cell>
        </row>
        <row r="4869">
          <cell r="C4869">
            <v>6101</v>
          </cell>
        </row>
        <row r="4870">
          <cell r="C4870">
            <v>6102</v>
          </cell>
        </row>
        <row r="4871">
          <cell r="C4871">
            <v>6103</v>
          </cell>
        </row>
        <row r="4872">
          <cell r="C4872">
            <v>6104</v>
          </cell>
        </row>
        <row r="4873">
          <cell r="C4873">
            <v>6105</v>
          </cell>
        </row>
        <row r="4874">
          <cell r="C4874">
            <v>6106</v>
          </cell>
        </row>
        <row r="4875">
          <cell r="C4875">
            <v>6107</v>
          </cell>
        </row>
        <row r="4876">
          <cell r="C4876">
            <v>6108</v>
          </cell>
        </row>
        <row r="4877">
          <cell r="C4877">
            <v>6109</v>
          </cell>
        </row>
        <row r="4878">
          <cell r="C4878">
            <v>6110</v>
          </cell>
        </row>
        <row r="4879">
          <cell r="C4879">
            <v>6111</v>
          </cell>
        </row>
        <row r="4880">
          <cell r="C4880">
            <v>6112</v>
          </cell>
        </row>
        <row r="4881">
          <cell r="C4881">
            <v>6113</v>
          </cell>
        </row>
        <row r="4882">
          <cell r="C4882">
            <v>6114</v>
          </cell>
        </row>
        <row r="4883">
          <cell r="C4883">
            <v>6115</v>
          </cell>
        </row>
        <row r="4884">
          <cell r="C4884">
            <v>6116</v>
          </cell>
        </row>
        <row r="4885">
          <cell r="C4885">
            <v>6117</v>
          </cell>
        </row>
        <row r="4886">
          <cell r="C4886">
            <v>6118</v>
          </cell>
        </row>
        <row r="4887">
          <cell r="C4887">
            <v>6119</v>
          </cell>
        </row>
        <row r="4888">
          <cell r="C4888">
            <v>6120</v>
          </cell>
        </row>
        <row r="4889">
          <cell r="C4889">
            <v>6121</v>
          </cell>
        </row>
        <row r="4890">
          <cell r="C4890">
            <v>6122</v>
          </cell>
        </row>
        <row r="4891">
          <cell r="C4891">
            <v>6123</v>
          </cell>
        </row>
        <row r="4892">
          <cell r="C4892">
            <v>6124</v>
          </cell>
        </row>
        <row r="4893">
          <cell r="C4893">
            <v>6125</v>
          </cell>
        </row>
        <row r="4894">
          <cell r="C4894">
            <v>6126</v>
          </cell>
        </row>
        <row r="4895">
          <cell r="C4895">
            <v>6127</v>
          </cell>
        </row>
        <row r="4896">
          <cell r="C4896">
            <v>6128</v>
          </cell>
        </row>
        <row r="4897">
          <cell r="C4897">
            <v>6129</v>
          </cell>
        </row>
        <row r="4898">
          <cell r="C4898">
            <v>6130</v>
          </cell>
        </row>
        <row r="4899">
          <cell r="C4899">
            <v>6131</v>
          </cell>
        </row>
        <row r="4900">
          <cell r="C4900">
            <v>6132</v>
          </cell>
        </row>
        <row r="4901">
          <cell r="C4901">
            <v>6133</v>
          </cell>
        </row>
        <row r="4902">
          <cell r="C4902">
            <v>6134</v>
          </cell>
        </row>
        <row r="4903">
          <cell r="C4903">
            <v>6135</v>
          </cell>
        </row>
        <row r="4904">
          <cell r="C4904">
            <v>6136</v>
          </cell>
        </row>
        <row r="4905">
          <cell r="C4905">
            <v>6137</v>
          </cell>
        </row>
        <row r="4906">
          <cell r="C4906">
            <v>6138</v>
          </cell>
        </row>
        <row r="4907">
          <cell r="C4907">
            <v>6139</v>
          </cell>
        </row>
        <row r="4908">
          <cell r="C4908">
            <v>6140</v>
          </cell>
        </row>
        <row r="4909">
          <cell r="C4909">
            <v>6141</v>
          </cell>
        </row>
        <row r="4910">
          <cell r="C4910">
            <v>6142</v>
          </cell>
        </row>
        <row r="4911">
          <cell r="C4911">
            <v>6143</v>
          </cell>
        </row>
        <row r="4912">
          <cell r="C4912">
            <v>6144</v>
          </cell>
        </row>
        <row r="4913">
          <cell r="C4913">
            <v>6145</v>
          </cell>
        </row>
        <row r="4914">
          <cell r="C4914">
            <v>6146</v>
          </cell>
        </row>
        <row r="4915">
          <cell r="C4915">
            <v>6147</v>
          </cell>
        </row>
        <row r="4916">
          <cell r="C4916">
            <v>6148</v>
          </cell>
        </row>
        <row r="4917">
          <cell r="C4917">
            <v>6149</v>
          </cell>
        </row>
        <row r="4918">
          <cell r="C4918">
            <v>6150</v>
          </cell>
        </row>
        <row r="4919">
          <cell r="C4919">
            <v>6151</v>
          </cell>
        </row>
        <row r="4920">
          <cell r="C4920">
            <v>6152</v>
          </cell>
        </row>
        <row r="4921">
          <cell r="C4921">
            <v>6153</v>
          </cell>
        </row>
        <row r="4922">
          <cell r="C4922">
            <v>6154</v>
          </cell>
        </row>
        <row r="4923">
          <cell r="C4923">
            <v>6155</v>
          </cell>
        </row>
        <row r="4924">
          <cell r="C4924">
            <v>6156</v>
          </cell>
        </row>
        <row r="4925">
          <cell r="C4925">
            <v>6157</v>
          </cell>
        </row>
        <row r="4926">
          <cell r="C4926">
            <v>6158</v>
          </cell>
        </row>
        <row r="4927">
          <cell r="C4927">
            <v>6159</v>
          </cell>
        </row>
        <row r="4928">
          <cell r="C4928">
            <v>6160</v>
          </cell>
        </row>
        <row r="4929">
          <cell r="C4929">
            <v>6161</v>
          </cell>
        </row>
        <row r="4930">
          <cell r="C4930">
            <v>6162</v>
          </cell>
        </row>
        <row r="4931">
          <cell r="C4931">
            <v>6163</v>
          </cell>
        </row>
        <row r="4932">
          <cell r="C4932">
            <v>6164</v>
          </cell>
        </row>
        <row r="4933">
          <cell r="C4933">
            <v>6165</v>
          </cell>
        </row>
        <row r="4934">
          <cell r="C4934">
            <v>6166</v>
          </cell>
        </row>
        <row r="4935">
          <cell r="C4935">
            <v>6167</v>
          </cell>
        </row>
        <row r="4936">
          <cell r="C4936">
            <v>6168</v>
          </cell>
        </row>
        <row r="4937">
          <cell r="C4937">
            <v>6169</v>
          </cell>
        </row>
        <row r="4938">
          <cell r="C4938">
            <v>6170</v>
          </cell>
        </row>
        <row r="4939">
          <cell r="C4939">
            <v>6171</v>
          </cell>
        </row>
        <row r="4940">
          <cell r="C4940">
            <v>6172</v>
          </cell>
        </row>
        <row r="4941">
          <cell r="C4941">
            <v>6173</v>
          </cell>
        </row>
        <row r="4942">
          <cell r="C4942">
            <v>6174</v>
          </cell>
        </row>
        <row r="4943">
          <cell r="C4943">
            <v>6175</v>
          </cell>
        </row>
        <row r="4944">
          <cell r="C4944">
            <v>6176</v>
          </cell>
        </row>
        <row r="4945">
          <cell r="C4945">
            <v>6177</v>
          </cell>
        </row>
        <row r="4946">
          <cell r="C4946">
            <v>6178</v>
          </cell>
        </row>
        <row r="4947">
          <cell r="C4947">
            <v>6179</v>
          </cell>
        </row>
        <row r="4948">
          <cell r="C4948">
            <v>6180</v>
          </cell>
        </row>
        <row r="4949">
          <cell r="C4949">
            <v>6181</v>
          </cell>
        </row>
        <row r="4950">
          <cell r="C4950">
            <v>6182</v>
          </cell>
        </row>
        <row r="4951">
          <cell r="C4951">
            <v>6183</v>
          </cell>
        </row>
        <row r="4952">
          <cell r="C4952">
            <v>6184</v>
          </cell>
        </row>
        <row r="4953">
          <cell r="C4953">
            <v>6185</v>
          </cell>
        </row>
        <row r="4954">
          <cell r="C4954">
            <v>6186</v>
          </cell>
        </row>
        <row r="4955">
          <cell r="C4955">
            <v>6187</v>
          </cell>
        </row>
        <row r="4956">
          <cell r="C4956">
            <v>6188</v>
          </cell>
        </row>
        <row r="4957">
          <cell r="C4957">
            <v>6189</v>
          </cell>
        </row>
        <row r="4958">
          <cell r="C4958">
            <v>6190</v>
          </cell>
        </row>
        <row r="4959">
          <cell r="C4959">
            <v>6191</v>
          </cell>
        </row>
        <row r="4960">
          <cell r="C4960">
            <v>6192</v>
          </cell>
        </row>
        <row r="4961">
          <cell r="C4961">
            <v>6193</v>
          </cell>
        </row>
        <row r="4962">
          <cell r="C4962">
            <v>6194</v>
          </cell>
        </row>
        <row r="4963">
          <cell r="C4963">
            <v>6195</v>
          </cell>
        </row>
        <row r="4964">
          <cell r="C4964">
            <v>6196</v>
          </cell>
        </row>
        <row r="4965">
          <cell r="C4965">
            <v>6197</v>
          </cell>
        </row>
        <row r="4966">
          <cell r="C4966">
            <v>6198</v>
          </cell>
        </row>
        <row r="4967">
          <cell r="C4967">
            <v>6199</v>
          </cell>
        </row>
        <row r="4968">
          <cell r="C4968">
            <v>6200</v>
          </cell>
        </row>
        <row r="4969">
          <cell r="C4969">
            <v>6201</v>
          </cell>
        </row>
        <row r="4970">
          <cell r="C4970">
            <v>6202</v>
          </cell>
        </row>
        <row r="4971">
          <cell r="C4971">
            <v>6203</v>
          </cell>
        </row>
        <row r="4972">
          <cell r="C4972">
            <v>6204</v>
          </cell>
        </row>
        <row r="4973">
          <cell r="C4973">
            <v>6205</v>
          </cell>
        </row>
        <row r="4974">
          <cell r="C4974">
            <v>6206</v>
          </cell>
        </row>
        <row r="4975">
          <cell r="C4975">
            <v>6207</v>
          </cell>
        </row>
        <row r="4976">
          <cell r="C4976">
            <v>6210</v>
          </cell>
        </row>
        <row r="4977">
          <cell r="C4977">
            <v>6211</v>
          </cell>
        </row>
        <row r="4978">
          <cell r="C4978">
            <v>6212</v>
          </cell>
        </row>
        <row r="4979">
          <cell r="C4979">
            <v>6213</v>
          </cell>
        </row>
        <row r="4980">
          <cell r="C4980">
            <v>6214</v>
          </cell>
        </row>
        <row r="4981">
          <cell r="C4981">
            <v>6215</v>
          </cell>
        </row>
        <row r="4982">
          <cell r="C4982">
            <v>6216</v>
          </cell>
        </row>
        <row r="4983">
          <cell r="C4983">
            <v>6217</v>
          </cell>
        </row>
        <row r="4984">
          <cell r="C4984">
            <v>6218</v>
          </cell>
        </row>
        <row r="4985">
          <cell r="C4985">
            <v>6219</v>
          </cell>
        </row>
        <row r="4986">
          <cell r="C4986">
            <v>6220</v>
          </cell>
        </row>
        <row r="4987">
          <cell r="C4987">
            <v>6221</v>
          </cell>
        </row>
        <row r="4988">
          <cell r="C4988">
            <v>6222</v>
          </cell>
        </row>
        <row r="4989">
          <cell r="C4989">
            <v>6223</v>
          </cell>
        </row>
        <row r="4990">
          <cell r="C4990">
            <v>6224</v>
          </cell>
        </row>
        <row r="4991">
          <cell r="C4991">
            <v>6225</v>
          </cell>
        </row>
        <row r="4992">
          <cell r="C4992">
            <v>6226</v>
          </cell>
        </row>
        <row r="4993">
          <cell r="C4993">
            <v>6227</v>
          </cell>
        </row>
        <row r="4994">
          <cell r="C4994">
            <v>6228</v>
          </cell>
        </row>
        <row r="4995">
          <cell r="C4995">
            <v>6229</v>
          </cell>
        </row>
        <row r="4996">
          <cell r="C4996">
            <v>6230</v>
          </cell>
        </row>
        <row r="4997">
          <cell r="C4997">
            <v>6231</v>
          </cell>
        </row>
        <row r="4998">
          <cell r="C4998">
            <v>6232</v>
          </cell>
        </row>
        <row r="4999">
          <cell r="C4999">
            <v>6233</v>
          </cell>
        </row>
        <row r="5000">
          <cell r="C5000">
            <v>6234</v>
          </cell>
        </row>
        <row r="5001">
          <cell r="C5001">
            <v>6235</v>
          </cell>
        </row>
        <row r="5002">
          <cell r="C5002">
            <v>6236</v>
          </cell>
        </row>
        <row r="5003">
          <cell r="C5003">
            <v>6237</v>
          </cell>
        </row>
        <row r="5004">
          <cell r="C5004">
            <v>6238</v>
          </cell>
        </row>
        <row r="5005">
          <cell r="C5005">
            <v>6239</v>
          </cell>
        </row>
        <row r="5006">
          <cell r="C5006">
            <v>6240</v>
          </cell>
        </row>
        <row r="5007">
          <cell r="C5007">
            <v>6241</v>
          </cell>
        </row>
        <row r="5008">
          <cell r="C5008">
            <v>6242</v>
          </cell>
        </row>
        <row r="5009">
          <cell r="C5009">
            <v>6243</v>
          </cell>
        </row>
        <row r="5010">
          <cell r="C5010">
            <v>6244</v>
          </cell>
        </row>
        <row r="5011">
          <cell r="C5011">
            <v>6245</v>
          </cell>
        </row>
        <row r="5012">
          <cell r="C5012">
            <v>6246</v>
          </cell>
        </row>
        <row r="5013">
          <cell r="C5013">
            <v>6247</v>
          </cell>
        </row>
        <row r="5014">
          <cell r="C5014">
            <v>6248</v>
          </cell>
        </row>
        <row r="5015">
          <cell r="C5015">
            <v>6249</v>
          </cell>
        </row>
        <row r="5016">
          <cell r="C5016">
            <v>6250</v>
          </cell>
        </row>
        <row r="5017">
          <cell r="C5017">
            <v>6251</v>
          </cell>
        </row>
        <row r="5018">
          <cell r="C5018">
            <v>6252</v>
          </cell>
        </row>
        <row r="5019">
          <cell r="C5019">
            <v>6253</v>
          </cell>
        </row>
        <row r="5020">
          <cell r="C5020">
            <v>6254</v>
          </cell>
        </row>
        <row r="5021">
          <cell r="C5021">
            <v>6255</v>
          </cell>
        </row>
        <row r="5022">
          <cell r="C5022">
            <v>6256</v>
          </cell>
        </row>
        <row r="5023">
          <cell r="C5023">
            <v>6257</v>
          </cell>
        </row>
        <row r="5024">
          <cell r="C5024">
            <v>6258</v>
          </cell>
        </row>
        <row r="5025">
          <cell r="C5025">
            <v>6259</v>
          </cell>
        </row>
        <row r="5026">
          <cell r="C5026">
            <v>6260</v>
          </cell>
        </row>
        <row r="5027">
          <cell r="C5027">
            <v>6261</v>
          </cell>
        </row>
        <row r="5028">
          <cell r="C5028">
            <v>6262</v>
          </cell>
        </row>
        <row r="5029">
          <cell r="C5029">
            <v>6263</v>
          </cell>
        </row>
        <row r="5030">
          <cell r="C5030">
            <v>6264</v>
          </cell>
        </row>
        <row r="5031">
          <cell r="C5031">
            <v>6265</v>
          </cell>
        </row>
        <row r="5032">
          <cell r="C5032">
            <v>6267</v>
          </cell>
        </row>
        <row r="5033">
          <cell r="C5033">
            <v>6268</v>
          </cell>
        </row>
        <row r="5034">
          <cell r="C5034">
            <v>6269</v>
          </cell>
        </row>
        <row r="5035">
          <cell r="C5035">
            <v>6270</v>
          </cell>
        </row>
        <row r="5036">
          <cell r="C5036">
            <v>6271</v>
          </cell>
        </row>
        <row r="5037">
          <cell r="C5037">
            <v>6272</v>
          </cell>
        </row>
        <row r="5038">
          <cell r="C5038">
            <v>6273</v>
          </cell>
        </row>
        <row r="5039">
          <cell r="C5039">
            <v>6274</v>
          </cell>
        </row>
        <row r="5040">
          <cell r="C5040">
            <v>6275</v>
          </cell>
        </row>
        <row r="5041">
          <cell r="C5041">
            <v>6276</v>
          </cell>
        </row>
        <row r="5042">
          <cell r="C5042">
            <v>6277</v>
          </cell>
        </row>
        <row r="5043">
          <cell r="C5043">
            <v>6278</v>
          </cell>
        </row>
        <row r="5044">
          <cell r="C5044">
            <v>6279</v>
          </cell>
        </row>
        <row r="5045">
          <cell r="C5045">
            <v>6280</v>
          </cell>
        </row>
        <row r="5046">
          <cell r="C5046">
            <v>6281</v>
          </cell>
        </row>
        <row r="5047">
          <cell r="C5047">
            <v>6282</v>
          </cell>
        </row>
        <row r="5048">
          <cell r="C5048">
            <v>6283</v>
          </cell>
        </row>
        <row r="5049">
          <cell r="C5049">
            <v>6284</v>
          </cell>
        </row>
        <row r="5050">
          <cell r="C5050">
            <v>6285</v>
          </cell>
        </row>
        <row r="5051">
          <cell r="C5051">
            <v>6286</v>
          </cell>
        </row>
        <row r="5052">
          <cell r="C5052">
            <v>6287</v>
          </cell>
        </row>
        <row r="5053">
          <cell r="C5053">
            <v>6288</v>
          </cell>
        </row>
        <row r="5054">
          <cell r="C5054">
            <v>6289</v>
          </cell>
        </row>
        <row r="5055">
          <cell r="C5055">
            <v>6290</v>
          </cell>
        </row>
        <row r="5056">
          <cell r="C5056">
            <v>6291</v>
          </cell>
        </row>
        <row r="5057">
          <cell r="C5057">
            <v>6292</v>
          </cell>
        </row>
        <row r="5058">
          <cell r="C5058">
            <v>6293</v>
          </cell>
        </row>
        <row r="5059">
          <cell r="C5059">
            <v>6294</v>
          </cell>
        </row>
        <row r="5060">
          <cell r="C5060">
            <v>6295</v>
          </cell>
        </row>
        <row r="5061">
          <cell r="C5061">
            <v>6296</v>
          </cell>
        </row>
        <row r="5062">
          <cell r="C5062">
            <v>6297</v>
          </cell>
        </row>
        <row r="5063">
          <cell r="C5063">
            <v>6298</v>
          </cell>
        </row>
        <row r="5064">
          <cell r="C5064">
            <v>6299</v>
          </cell>
        </row>
        <row r="5065">
          <cell r="C5065">
            <v>6300</v>
          </cell>
        </row>
        <row r="5066">
          <cell r="C5066">
            <v>6301</v>
          </cell>
        </row>
        <row r="5067">
          <cell r="C5067">
            <v>6302</v>
          </cell>
        </row>
        <row r="5068">
          <cell r="C5068">
            <v>6303</v>
          </cell>
        </row>
        <row r="5069">
          <cell r="C5069">
            <v>6304</v>
          </cell>
        </row>
        <row r="5070">
          <cell r="C5070">
            <v>6305</v>
          </cell>
        </row>
        <row r="5071">
          <cell r="C5071">
            <v>6306</v>
          </cell>
        </row>
        <row r="5072">
          <cell r="C5072">
            <v>6307</v>
          </cell>
        </row>
        <row r="5073">
          <cell r="C5073">
            <v>6308</v>
          </cell>
        </row>
        <row r="5074">
          <cell r="C5074">
            <v>6309</v>
          </cell>
        </row>
        <row r="5075">
          <cell r="C5075">
            <v>6310</v>
          </cell>
        </row>
        <row r="5076">
          <cell r="C5076">
            <v>6311</v>
          </cell>
        </row>
        <row r="5077">
          <cell r="C5077">
            <v>6312</v>
          </cell>
        </row>
        <row r="5078">
          <cell r="C5078">
            <v>6313</v>
          </cell>
        </row>
        <row r="5079">
          <cell r="C5079">
            <v>6314</v>
          </cell>
        </row>
        <row r="5080">
          <cell r="C5080">
            <v>6315</v>
          </cell>
        </row>
        <row r="5081">
          <cell r="C5081">
            <v>6316</v>
          </cell>
        </row>
        <row r="5082">
          <cell r="C5082">
            <v>6317</v>
          </cell>
        </row>
        <row r="5083">
          <cell r="C5083">
            <v>6318</v>
          </cell>
        </row>
        <row r="5084">
          <cell r="C5084">
            <v>6319</v>
          </cell>
        </row>
        <row r="5085">
          <cell r="C5085">
            <v>6320</v>
          </cell>
        </row>
        <row r="5086">
          <cell r="C5086">
            <v>6321</v>
          </cell>
        </row>
        <row r="5087">
          <cell r="C5087">
            <v>6322</v>
          </cell>
        </row>
        <row r="5088">
          <cell r="C5088">
            <v>6323</v>
          </cell>
        </row>
        <row r="5089">
          <cell r="C5089">
            <v>6324</v>
          </cell>
        </row>
        <row r="5090">
          <cell r="C5090">
            <v>6325</v>
          </cell>
        </row>
        <row r="5091">
          <cell r="C5091">
            <v>6326</v>
          </cell>
        </row>
        <row r="5092">
          <cell r="C5092">
            <v>6327</v>
          </cell>
        </row>
        <row r="5093">
          <cell r="C5093">
            <v>6328</v>
          </cell>
        </row>
        <row r="5094">
          <cell r="C5094">
            <v>6329</v>
          </cell>
        </row>
        <row r="5095">
          <cell r="C5095">
            <v>6330</v>
          </cell>
        </row>
        <row r="5096">
          <cell r="C5096">
            <v>6331</v>
          </cell>
        </row>
        <row r="5097">
          <cell r="C5097">
            <v>6332</v>
          </cell>
        </row>
        <row r="5098">
          <cell r="C5098">
            <v>6333</v>
          </cell>
        </row>
        <row r="5099">
          <cell r="C5099">
            <v>6334</v>
          </cell>
        </row>
        <row r="5100">
          <cell r="C5100">
            <v>6335</v>
          </cell>
        </row>
        <row r="5101">
          <cell r="C5101">
            <v>6336</v>
          </cell>
        </row>
        <row r="5102">
          <cell r="C5102">
            <v>6337</v>
          </cell>
        </row>
        <row r="5103">
          <cell r="C5103">
            <v>6338</v>
          </cell>
        </row>
        <row r="5104">
          <cell r="C5104">
            <v>6339</v>
          </cell>
        </row>
        <row r="5105">
          <cell r="C5105">
            <v>6340</v>
          </cell>
        </row>
        <row r="5106">
          <cell r="C5106">
            <v>6341</v>
          </cell>
        </row>
        <row r="5107">
          <cell r="C5107">
            <v>6342</v>
          </cell>
        </row>
        <row r="5108">
          <cell r="C5108">
            <v>6343</v>
          </cell>
        </row>
        <row r="5109">
          <cell r="C5109">
            <v>6344</v>
          </cell>
        </row>
        <row r="5110">
          <cell r="C5110">
            <v>6345</v>
          </cell>
        </row>
        <row r="5111">
          <cell r="C5111">
            <v>6346</v>
          </cell>
        </row>
        <row r="5112">
          <cell r="C5112">
            <v>6347</v>
          </cell>
        </row>
        <row r="5113">
          <cell r="C5113">
            <v>6348</v>
          </cell>
        </row>
        <row r="5114">
          <cell r="C5114">
            <v>6349</v>
          </cell>
        </row>
        <row r="5115">
          <cell r="C5115">
            <v>6350</v>
          </cell>
        </row>
        <row r="5116">
          <cell r="C5116">
            <v>6351</v>
          </cell>
        </row>
        <row r="5117">
          <cell r="C5117">
            <v>6352</v>
          </cell>
        </row>
        <row r="5118">
          <cell r="C5118">
            <v>6353</v>
          </cell>
        </row>
        <row r="5119">
          <cell r="C5119">
            <v>6354</v>
          </cell>
        </row>
        <row r="5120">
          <cell r="C5120">
            <v>6355</v>
          </cell>
        </row>
        <row r="5121">
          <cell r="C5121">
            <v>6358</v>
          </cell>
        </row>
        <row r="5122">
          <cell r="C5122">
            <v>6359</v>
          </cell>
        </row>
        <row r="5123">
          <cell r="C5123">
            <v>6360</v>
          </cell>
        </row>
        <row r="5124">
          <cell r="C5124">
            <v>6361</v>
          </cell>
        </row>
        <row r="5125">
          <cell r="C5125">
            <v>6362</v>
          </cell>
        </row>
        <row r="5126">
          <cell r="C5126">
            <v>6363</v>
          </cell>
        </row>
        <row r="5127">
          <cell r="C5127">
            <v>6364</v>
          </cell>
        </row>
        <row r="5128">
          <cell r="C5128">
            <v>6365</v>
          </cell>
        </row>
        <row r="5129">
          <cell r="C5129">
            <v>6366</v>
          </cell>
        </row>
        <row r="5130">
          <cell r="C5130">
            <v>6367</v>
          </cell>
        </row>
        <row r="5131">
          <cell r="C5131">
            <v>6368</v>
          </cell>
        </row>
        <row r="5132">
          <cell r="C5132">
            <v>6369</v>
          </cell>
        </row>
        <row r="5133">
          <cell r="C5133">
            <v>6370</v>
          </cell>
        </row>
        <row r="5134">
          <cell r="C5134">
            <v>6371</v>
          </cell>
        </row>
        <row r="5135">
          <cell r="C5135">
            <v>6372</v>
          </cell>
        </row>
        <row r="5136">
          <cell r="C5136">
            <v>6373</v>
          </cell>
        </row>
        <row r="5137">
          <cell r="C5137">
            <v>6374</v>
          </cell>
        </row>
        <row r="5138">
          <cell r="C5138">
            <v>6375</v>
          </cell>
        </row>
        <row r="5139">
          <cell r="C5139">
            <v>6376</v>
          </cell>
        </row>
        <row r="5140">
          <cell r="C5140">
            <v>6377</v>
          </cell>
        </row>
        <row r="5141">
          <cell r="C5141">
            <v>6378</v>
          </cell>
        </row>
        <row r="5142">
          <cell r="C5142">
            <v>6379</v>
          </cell>
        </row>
        <row r="5143">
          <cell r="C5143">
            <v>6380</v>
          </cell>
        </row>
        <row r="5144">
          <cell r="C5144">
            <v>6381</v>
          </cell>
        </row>
        <row r="5145">
          <cell r="C5145">
            <v>6382</v>
          </cell>
        </row>
        <row r="5146">
          <cell r="C5146">
            <v>6383</v>
          </cell>
        </row>
        <row r="5147">
          <cell r="C5147">
            <v>6384</v>
          </cell>
        </row>
        <row r="5148">
          <cell r="C5148">
            <v>6385</v>
          </cell>
        </row>
        <row r="5149">
          <cell r="C5149">
            <v>6386</v>
          </cell>
        </row>
        <row r="5150">
          <cell r="C5150">
            <v>6387</v>
          </cell>
        </row>
        <row r="5151">
          <cell r="C5151">
            <v>6388</v>
          </cell>
        </row>
        <row r="5152">
          <cell r="C5152">
            <v>6389</v>
          </cell>
        </row>
        <row r="5153">
          <cell r="C5153">
            <v>6390</v>
          </cell>
        </row>
        <row r="5154">
          <cell r="C5154">
            <v>6391</v>
          </cell>
        </row>
        <row r="5155">
          <cell r="C5155">
            <v>6392</v>
          </cell>
        </row>
        <row r="5156">
          <cell r="C5156">
            <v>6393</v>
          </cell>
        </row>
        <row r="5157">
          <cell r="C5157">
            <v>6394</v>
          </cell>
        </row>
        <row r="5158">
          <cell r="C5158">
            <v>6396</v>
          </cell>
        </row>
        <row r="5159">
          <cell r="C5159">
            <v>6397</v>
          </cell>
        </row>
        <row r="5160">
          <cell r="C5160">
            <v>6398</v>
          </cell>
        </row>
        <row r="5161">
          <cell r="C5161">
            <v>6399</v>
          </cell>
        </row>
        <row r="5162">
          <cell r="C5162">
            <v>6400</v>
          </cell>
        </row>
        <row r="5163">
          <cell r="C5163">
            <v>6401</v>
          </cell>
        </row>
        <row r="5164">
          <cell r="C5164">
            <v>6402</v>
          </cell>
        </row>
        <row r="5165">
          <cell r="C5165">
            <v>6403</v>
          </cell>
        </row>
        <row r="5166">
          <cell r="C5166">
            <v>6404</v>
          </cell>
        </row>
        <row r="5167">
          <cell r="C5167">
            <v>6405</v>
          </cell>
        </row>
        <row r="5168">
          <cell r="C5168">
            <v>6406</v>
          </cell>
        </row>
        <row r="5169">
          <cell r="C5169">
            <v>6407</v>
          </cell>
        </row>
        <row r="5170">
          <cell r="C5170">
            <v>6408</v>
          </cell>
        </row>
        <row r="5171">
          <cell r="C5171">
            <v>6409</v>
          </cell>
        </row>
        <row r="5172">
          <cell r="C5172">
            <v>6410</v>
          </cell>
        </row>
        <row r="5173">
          <cell r="C5173">
            <v>6411</v>
          </cell>
        </row>
        <row r="5174">
          <cell r="C5174">
            <v>6412</v>
          </cell>
        </row>
        <row r="5175">
          <cell r="C5175">
            <v>6413</v>
          </cell>
        </row>
        <row r="5176">
          <cell r="C5176">
            <v>6414</v>
          </cell>
        </row>
        <row r="5177">
          <cell r="C5177">
            <v>6415</v>
          </cell>
        </row>
        <row r="5178">
          <cell r="C5178">
            <v>6416</v>
          </cell>
        </row>
        <row r="5179">
          <cell r="C5179">
            <v>6417</v>
          </cell>
        </row>
        <row r="5180">
          <cell r="C5180">
            <v>6418</v>
          </cell>
        </row>
        <row r="5181">
          <cell r="C5181">
            <v>6419</v>
          </cell>
        </row>
        <row r="5182">
          <cell r="C5182">
            <v>6420</v>
          </cell>
        </row>
        <row r="5183">
          <cell r="C5183">
            <v>6421</v>
          </cell>
        </row>
        <row r="5184">
          <cell r="C5184">
            <v>6422</v>
          </cell>
        </row>
        <row r="5185">
          <cell r="C5185">
            <v>6423</v>
          </cell>
        </row>
        <row r="5186">
          <cell r="C5186">
            <v>6424</v>
          </cell>
        </row>
        <row r="5187">
          <cell r="C5187">
            <v>6425</v>
          </cell>
        </row>
        <row r="5188">
          <cell r="C5188">
            <v>6426</v>
          </cell>
        </row>
        <row r="5189">
          <cell r="C5189">
            <v>6427</v>
          </cell>
        </row>
        <row r="5190">
          <cell r="C5190">
            <v>6428</v>
          </cell>
        </row>
        <row r="5191">
          <cell r="C5191">
            <v>6429</v>
          </cell>
        </row>
        <row r="5192">
          <cell r="C5192">
            <v>6430</v>
          </cell>
        </row>
        <row r="5193">
          <cell r="C5193">
            <v>6431</v>
          </cell>
        </row>
        <row r="5194">
          <cell r="C5194">
            <v>6434</v>
          </cell>
        </row>
        <row r="5195">
          <cell r="C5195">
            <v>6435</v>
          </cell>
        </row>
        <row r="5196">
          <cell r="C5196">
            <v>6436</v>
          </cell>
        </row>
        <row r="5197">
          <cell r="C5197">
            <v>6437</v>
          </cell>
        </row>
        <row r="5198">
          <cell r="C5198">
            <v>6438</v>
          </cell>
        </row>
        <row r="5199">
          <cell r="C5199">
            <v>6439</v>
          </cell>
        </row>
        <row r="5200">
          <cell r="C5200">
            <v>6440</v>
          </cell>
        </row>
        <row r="5201">
          <cell r="C5201">
            <v>6441</v>
          </cell>
        </row>
        <row r="5202">
          <cell r="C5202">
            <v>6442</v>
          </cell>
        </row>
        <row r="5203">
          <cell r="C5203">
            <v>6443</v>
          </cell>
        </row>
        <row r="5204">
          <cell r="C5204">
            <v>6444</v>
          </cell>
        </row>
        <row r="5205">
          <cell r="C5205">
            <v>6445</v>
          </cell>
        </row>
        <row r="5206">
          <cell r="C5206">
            <v>6446</v>
          </cell>
        </row>
        <row r="5207">
          <cell r="C5207">
            <v>6447</v>
          </cell>
        </row>
        <row r="5208">
          <cell r="C5208">
            <v>6448</v>
          </cell>
        </row>
        <row r="5209">
          <cell r="C5209">
            <v>6449</v>
          </cell>
        </row>
        <row r="5210">
          <cell r="C5210">
            <v>6450</v>
          </cell>
        </row>
        <row r="5211">
          <cell r="C5211">
            <v>6451</v>
          </cell>
        </row>
        <row r="5212">
          <cell r="C5212">
            <v>6452</v>
          </cell>
        </row>
        <row r="5213">
          <cell r="C5213">
            <v>6453</v>
          </cell>
        </row>
        <row r="5214">
          <cell r="C5214">
            <v>6454</v>
          </cell>
        </row>
        <row r="5215">
          <cell r="C5215">
            <v>6455</v>
          </cell>
        </row>
        <row r="5216">
          <cell r="C5216">
            <v>6456</v>
          </cell>
        </row>
        <row r="5217">
          <cell r="C5217">
            <v>6457</v>
          </cell>
        </row>
        <row r="5218">
          <cell r="C5218">
            <v>6458</v>
          </cell>
        </row>
        <row r="5219">
          <cell r="C5219">
            <v>6459</v>
          </cell>
        </row>
        <row r="5220">
          <cell r="C5220">
            <v>6460</v>
          </cell>
        </row>
        <row r="5221">
          <cell r="C5221">
            <v>6461</v>
          </cell>
        </row>
        <row r="5222">
          <cell r="C5222">
            <v>6462</v>
          </cell>
        </row>
        <row r="5223">
          <cell r="C5223">
            <v>6463</v>
          </cell>
        </row>
        <row r="5224">
          <cell r="C5224">
            <v>6464</v>
          </cell>
        </row>
        <row r="5225">
          <cell r="C5225">
            <v>6465</v>
          </cell>
        </row>
        <row r="5226">
          <cell r="C5226">
            <v>6466</v>
          </cell>
        </row>
        <row r="5227">
          <cell r="C5227">
            <v>6467</v>
          </cell>
        </row>
        <row r="5228">
          <cell r="C5228">
            <v>6468</v>
          </cell>
        </row>
        <row r="5229">
          <cell r="C5229">
            <v>6469</v>
          </cell>
        </row>
        <row r="5230">
          <cell r="C5230">
            <v>6470</v>
          </cell>
        </row>
        <row r="5231">
          <cell r="C5231">
            <v>6471</v>
          </cell>
        </row>
        <row r="5232">
          <cell r="C5232">
            <v>6472</v>
          </cell>
        </row>
        <row r="5233">
          <cell r="C5233">
            <v>6473</v>
          </cell>
        </row>
        <row r="5234">
          <cell r="C5234">
            <v>6474</v>
          </cell>
        </row>
        <row r="5235">
          <cell r="C5235">
            <v>6475</v>
          </cell>
        </row>
        <row r="5236">
          <cell r="C5236">
            <v>6476</v>
          </cell>
        </row>
        <row r="5237">
          <cell r="C5237">
            <v>6477</v>
          </cell>
        </row>
        <row r="5238">
          <cell r="C5238">
            <v>6478</v>
          </cell>
        </row>
        <row r="5239">
          <cell r="C5239">
            <v>6479</v>
          </cell>
        </row>
        <row r="5240">
          <cell r="C5240">
            <v>6480</v>
          </cell>
        </row>
        <row r="5241">
          <cell r="C5241">
            <v>6481</v>
          </cell>
        </row>
        <row r="5242">
          <cell r="C5242">
            <v>6482</v>
          </cell>
        </row>
        <row r="5243">
          <cell r="C5243">
            <v>6483</v>
          </cell>
        </row>
        <row r="5244">
          <cell r="C5244">
            <v>6484</v>
          </cell>
        </row>
        <row r="5245">
          <cell r="C5245">
            <v>6485</v>
          </cell>
        </row>
        <row r="5246">
          <cell r="C5246">
            <v>6486</v>
          </cell>
        </row>
        <row r="5247">
          <cell r="C5247">
            <v>6487</v>
          </cell>
        </row>
        <row r="5248">
          <cell r="C5248">
            <v>6488</v>
          </cell>
        </row>
        <row r="5249">
          <cell r="C5249">
            <v>6489</v>
          </cell>
        </row>
        <row r="5250">
          <cell r="C5250">
            <v>6490</v>
          </cell>
        </row>
        <row r="5251">
          <cell r="C5251">
            <v>6491</v>
          </cell>
        </row>
        <row r="5252">
          <cell r="C5252">
            <v>6492</v>
          </cell>
        </row>
        <row r="5253">
          <cell r="C5253">
            <v>6493</v>
          </cell>
        </row>
        <row r="5254">
          <cell r="C5254">
            <v>6494</v>
          </cell>
        </row>
        <row r="5255">
          <cell r="C5255">
            <v>6495</v>
          </cell>
        </row>
        <row r="5256">
          <cell r="C5256">
            <v>6496</v>
          </cell>
        </row>
        <row r="5257">
          <cell r="C5257">
            <v>6497</v>
          </cell>
        </row>
        <row r="5258">
          <cell r="C5258">
            <v>6498</v>
          </cell>
        </row>
        <row r="5259">
          <cell r="C5259">
            <v>6499</v>
          </cell>
        </row>
        <row r="5260">
          <cell r="C5260">
            <v>6500</v>
          </cell>
        </row>
        <row r="5261">
          <cell r="C5261">
            <v>6501</v>
          </cell>
        </row>
        <row r="5262">
          <cell r="C5262">
            <v>6502</v>
          </cell>
        </row>
        <row r="5263">
          <cell r="C5263">
            <v>6503</v>
          </cell>
        </row>
        <row r="5264">
          <cell r="C5264">
            <v>6504</v>
          </cell>
        </row>
        <row r="5265">
          <cell r="C5265">
            <v>6505</v>
          </cell>
        </row>
        <row r="5266">
          <cell r="C5266">
            <v>6506</v>
          </cell>
        </row>
        <row r="5267">
          <cell r="C5267">
            <v>6507</v>
          </cell>
        </row>
        <row r="5268">
          <cell r="C5268">
            <v>6508</v>
          </cell>
        </row>
        <row r="5269">
          <cell r="C5269">
            <v>6509</v>
          </cell>
        </row>
        <row r="5270">
          <cell r="C5270">
            <v>6510</v>
          </cell>
        </row>
        <row r="5271">
          <cell r="C5271">
            <v>6511</v>
          </cell>
        </row>
        <row r="5272">
          <cell r="C5272">
            <v>6512</v>
          </cell>
        </row>
        <row r="5273">
          <cell r="C5273">
            <v>6513</v>
          </cell>
        </row>
        <row r="5274">
          <cell r="C5274">
            <v>6514</v>
          </cell>
        </row>
        <row r="5275">
          <cell r="C5275">
            <v>6515</v>
          </cell>
        </row>
        <row r="5276">
          <cell r="C5276">
            <v>6516</v>
          </cell>
        </row>
        <row r="5277">
          <cell r="C5277">
            <v>6517</v>
          </cell>
        </row>
        <row r="5278">
          <cell r="C5278">
            <v>6518</v>
          </cell>
        </row>
        <row r="5279">
          <cell r="C5279">
            <v>6519</v>
          </cell>
        </row>
        <row r="5280">
          <cell r="C5280">
            <v>6520</v>
          </cell>
        </row>
        <row r="5281">
          <cell r="C5281">
            <v>6521</v>
          </cell>
        </row>
        <row r="5282">
          <cell r="C5282">
            <v>6522</v>
          </cell>
        </row>
        <row r="5283">
          <cell r="C5283">
            <v>6523</v>
          </cell>
        </row>
        <row r="5284">
          <cell r="C5284">
            <v>6524</v>
          </cell>
        </row>
        <row r="5285">
          <cell r="C5285">
            <v>6525</v>
          </cell>
        </row>
        <row r="5286">
          <cell r="C5286">
            <v>6526</v>
          </cell>
        </row>
        <row r="5287">
          <cell r="C5287">
            <v>6527</v>
          </cell>
        </row>
        <row r="5288">
          <cell r="C5288">
            <v>6528</v>
          </cell>
        </row>
        <row r="5289">
          <cell r="C5289">
            <v>6529</v>
          </cell>
        </row>
        <row r="5290">
          <cell r="C5290">
            <v>6530</v>
          </cell>
        </row>
        <row r="5291">
          <cell r="C5291">
            <v>6531</v>
          </cell>
        </row>
        <row r="5292">
          <cell r="C5292">
            <v>6532</v>
          </cell>
        </row>
        <row r="5293">
          <cell r="C5293">
            <v>6533</v>
          </cell>
        </row>
        <row r="5294">
          <cell r="C5294">
            <v>6534</v>
          </cell>
        </row>
        <row r="5295">
          <cell r="C5295">
            <v>6535</v>
          </cell>
        </row>
        <row r="5296">
          <cell r="C5296">
            <v>6536</v>
          </cell>
        </row>
        <row r="5297">
          <cell r="C5297">
            <v>6537</v>
          </cell>
        </row>
        <row r="5298">
          <cell r="C5298">
            <v>6538</v>
          </cell>
        </row>
        <row r="5299">
          <cell r="C5299">
            <v>6539</v>
          </cell>
        </row>
        <row r="5300">
          <cell r="C5300">
            <v>6540</v>
          </cell>
        </row>
        <row r="5301">
          <cell r="C5301">
            <v>6541</v>
          </cell>
        </row>
        <row r="5302">
          <cell r="C5302">
            <v>6542</v>
          </cell>
        </row>
        <row r="5303">
          <cell r="C5303">
            <v>6543</v>
          </cell>
        </row>
        <row r="5304">
          <cell r="C5304">
            <v>6544</v>
          </cell>
        </row>
        <row r="5305">
          <cell r="C5305">
            <v>6545</v>
          </cell>
        </row>
        <row r="5306">
          <cell r="C5306">
            <v>6546</v>
          </cell>
        </row>
        <row r="5307">
          <cell r="C5307">
            <v>6547</v>
          </cell>
        </row>
        <row r="5308">
          <cell r="C5308">
            <v>6548</v>
          </cell>
        </row>
        <row r="5309">
          <cell r="C5309">
            <v>6549</v>
          </cell>
        </row>
        <row r="5310">
          <cell r="C5310">
            <v>6550</v>
          </cell>
        </row>
        <row r="5311">
          <cell r="C5311">
            <v>6551</v>
          </cell>
        </row>
        <row r="5312">
          <cell r="C5312">
            <v>6552</v>
          </cell>
        </row>
        <row r="5313">
          <cell r="C5313">
            <v>6553</v>
          </cell>
        </row>
        <row r="5314">
          <cell r="C5314">
            <v>6554</v>
          </cell>
        </row>
        <row r="5315">
          <cell r="C5315">
            <v>6555</v>
          </cell>
        </row>
        <row r="5316">
          <cell r="C5316">
            <v>6556</v>
          </cell>
        </row>
        <row r="5317">
          <cell r="C5317">
            <v>6557</v>
          </cell>
        </row>
        <row r="5318">
          <cell r="C5318">
            <v>6558</v>
          </cell>
        </row>
        <row r="5319">
          <cell r="C5319">
            <v>6559</v>
          </cell>
        </row>
        <row r="5320">
          <cell r="C5320">
            <v>6560</v>
          </cell>
        </row>
        <row r="5321">
          <cell r="C5321">
            <v>6561</v>
          </cell>
        </row>
        <row r="5322">
          <cell r="C5322">
            <v>6562</v>
          </cell>
        </row>
        <row r="5323">
          <cell r="C5323">
            <v>6563</v>
          </cell>
        </row>
        <row r="5324">
          <cell r="C5324">
            <v>6564</v>
          </cell>
        </row>
        <row r="5325">
          <cell r="C5325">
            <v>6565</v>
          </cell>
        </row>
        <row r="5326">
          <cell r="C5326">
            <v>6566</v>
          </cell>
        </row>
        <row r="5327">
          <cell r="C5327">
            <v>6567</v>
          </cell>
        </row>
        <row r="5328">
          <cell r="C5328">
            <v>6568</v>
          </cell>
        </row>
        <row r="5329">
          <cell r="C5329">
            <v>6569</v>
          </cell>
        </row>
        <row r="5330">
          <cell r="C5330">
            <v>6570</v>
          </cell>
        </row>
        <row r="5331">
          <cell r="C5331">
            <v>6571</v>
          </cell>
        </row>
        <row r="5332">
          <cell r="C5332">
            <v>6572</v>
          </cell>
        </row>
        <row r="5333">
          <cell r="C5333">
            <v>6573</v>
          </cell>
        </row>
        <row r="5334">
          <cell r="C5334">
            <v>6574</v>
          </cell>
        </row>
        <row r="5335">
          <cell r="C5335">
            <v>6575</v>
          </cell>
        </row>
        <row r="5336">
          <cell r="C5336">
            <v>6576</v>
          </cell>
        </row>
        <row r="5337">
          <cell r="C5337">
            <v>6577</v>
          </cell>
        </row>
        <row r="5338">
          <cell r="C5338">
            <v>6578</v>
          </cell>
        </row>
        <row r="5339">
          <cell r="C5339">
            <v>6579</v>
          </cell>
        </row>
        <row r="5340">
          <cell r="C5340">
            <v>6580</v>
          </cell>
        </row>
        <row r="5341">
          <cell r="C5341">
            <v>6581</v>
          </cell>
        </row>
        <row r="5342">
          <cell r="C5342">
            <v>6582</v>
          </cell>
        </row>
        <row r="5343">
          <cell r="C5343">
            <v>6583</v>
          </cell>
        </row>
        <row r="5344">
          <cell r="C5344">
            <v>6584</v>
          </cell>
        </row>
        <row r="5345">
          <cell r="C5345">
            <v>6585</v>
          </cell>
        </row>
        <row r="5346">
          <cell r="C5346">
            <v>6586</v>
          </cell>
        </row>
        <row r="5347">
          <cell r="C5347">
            <v>6587</v>
          </cell>
        </row>
        <row r="5348">
          <cell r="C5348">
            <v>6588</v>
          </cell>
        </row>
        <row r="5349">
          <cell r="C5349">
            <v>6589</v>
          </cell>
        </row>
        <row r="5350">
          <cell r="C5350">
            <v>6590</v>
          </cell>
        </row>
        <row r="5351">
          <cell r="C5351">
            <v>6591</v>
          </cell>
        </row>
        <row r="5352">
          <cell r="C5352">
            <v>6592</v>
          </cell>
        </row>
        <row r="5353">
          <cell r="C5353">
            <v>6593</v>
          </cell>
        </row>
        <row r="5354">
          <cell r="C5354">
            <v>6594</v>
          </cell>
        </row>
        <row r="5355">
          <cell r="C5355">
            <v>6595</v>
          </cell>
        </row>
        <row r="5356">
          <cell r="C5356">
            <v>6596</v>
          </cell>
        </row>
        <row r="5357">
          <cell r="C5357">
            <v>6597</v>
          </cell>
        </row>
        <row r="5358">
          <cell r="C5358">
            <v>6598</v>
          </cell>
        </row>
        <row r="5359">
          <cell r="C5359">
            <v>6599</v>
          </cell>
        </row>
        <row r="5360">
          <cell r="C5360">
            <v>6600</v>
          </cell>
        </row>
        <row r="5361">
          <cell r="C5361">
            <v>6601</v>
          </cell>
        </row>
        <row r="5362">
          <cell r="C5362">
            <v>6602</v>
          </cell>
        </row>
        <row r="5363">
          <cell r="C5363">
            <v>6603</v>
          </cell>
        </row>
        <row r="5364">
          <cell r="C5364">
            <v>6604</v>
          </cell>
        </row>
        <row r="5365">
          <cell r="C5365">
            <v>6605</v>
          </cell>
        </row>
        <row r="5366">
          <cell r="C5366">
            <v>6606</v>
          </cell>
        </row>
        <row r="5367">
          <cell r="C5367">
            <v>6607</v>
          </cell>
        </row>
        <row r="5368">
          <cell r="C5368">
            <v>6608</v>
          </cell>
        </row>
        <row r="5369">
          <cell r="C5369">
            <v>6609</v>
          </cell>
        </row>
        <row r="5370">
          <cell r="C5370">
            <v>6610</v>
          </cell>
        </row>
        <row r="5371">
          <cell r="C5371">
            <v>6611</v>
          </cell>
        </row>
        <row r="5372">
          <cell r="C5372">
            <v>6612</v>
          </cell>
        </row>
        <row r="5373">
          <cell r="C5373">
            <v>6613</v>
          </cell>
        </row>
        <row r="5374">
          <cell r="C5374">
            <v>6614</v>
          </cell>
        </row>
        <row r="5375">
          <cell r="C5375">
            <v>6615</v>
          </cell>
        </row>
        <row r="5376">
          <cell r="C5376">
            <v>6616</v>
          </cell>
        </row>
        <row r="5377">
          <cell r="C5377">
            <v>6617</v>
          </cell>
        </row>
        <row r="5378">
          <cell r="C5378">
            <v>6618</v>
          </cell>
        </row>
        <row r="5379">
          <cell r="C5379">
            <v>6621</v>
          </cell>
        </row>
        <row r="5380">
          <cell r="C5380">
            <v>6622</v>
          </cell>
        </row>
        <row r="5381">
          <cell r="C5381">
            <v>6624</v>
          </cell>
        </row>
        <row r="5382">
          <cell r="C5382">
            <v>6625</v>
          </cell>
        </row>
        <row r="5383">
          <cell r="C5383">
            <v>6626</v>
          </cell>
        </row>
        <row r="5384">
          <cell r="C5384">
            <v>6627</v>
          </cell>
        </row>
        <row r="5385">
          <cell r="C5385">
            <v>6628</v>
          </cell>
        </row>
        <row r="5386">
          <cell r="C5386">
            <v>6629</v>
          </cell>
        </row>
        <row r="5387">
          <cell r="C5387">
            <v>6630</v>
          </cell>
        </row>
        <row r="5388">
          <cell r="C5388">
            <v>6631</v>
          </cell>
        </row>
        <row r="5389">
          <cell r="C5389">
            <v>6632</v>
          </cell>
        </row>
        <row r="5390">
          <cell r="C5390">
            <v>6633</v>
          </cell>
        </row>
        <row r="5391">
          <cell r="C5391">
            <v>6634</v>
          </cell>
        </row>
        <row r="5392">
          <cell r="C5392">
            <v>6635</v>
          </cell>
        </row>
        <row r="5393">
          <cell r="C5393">
            <v>6636</v>
          </cell>
        </row>
        <row r="5394">
          <cell r="C5394">
            <v>6637</v>
          </cell>
        </row>
        <row r="5395">
          <cell r="C5395">
            <v>6638</v>
          </cell>
        </row>
        <row r="5396">
          <cell r="C5396">
            <v>6639</v>
          </cell>
        </row>
        <row r="5397">
          <cell r="C5397">
            <v>6640</v>
          </cell>
        </row>
        <row r="5398">
          <cell r="C5398">
            <v>6641</v>
          </cell>
        </row>
        <row r="5399">
          <cell r="C5399">
            <v>6642</v>
          </cell>
        </row>
        <row r="5400">
          <cell r="C5400">
            <v>6643</v>
          </cell>
        </row>
        <row r="5401">
          <cell r="C5401">
            <v>6644</v>
          </cell>
        </row>
        <row r="5402">
          <cell r="C5402">
            <v>6645</v>
          </cell>
        </row>
        <row r="5403">
          <cell r="C5403">
            <v>6646</v>
          </cell>
        </row>
        <row r="5404">
          <cell r="C5404">
            <v>6647</v>
          </cell>
        </row>
        <row r="5405">
          <cell r="C5405">
            <v>6648</v>
          </cell>
        </row>
        <row r="5406">
          <cell r="C5406">
            <v>6649</v>
          </cell>
        </row>
        <row r="5407">
          <cell r="C5407">
            <v>6650</v>
          </cell>
        </row>
        <row r="5408">
          <cell r="C5408">
            <v>6651</v>
          </cell>
        </row>
        <row r="5409">
          <cell r="C5409">
            <v>6652</v>
          </cell>
        </row>
        <row r="5410">
          <cell r="C5410">
            <v>6653</v>
          </cell>
        </row>
        <row r="5411">
          <cell r="C5411">
            <v>6654</v>
          </cell>
        </row>
        <row r="5412">
          <cell r="C5412">
            <v>6655</v>
          </cell>
        </row>
        <row r="5413">
          <cell r="C5413">
            <v>6656</v>
          </cell>
        </row>
        <row r="5414">
          <cell r="C5414">
            <v>6657</v>
          </cell>
        </row>
        <row r="5415">
          <cell r="C5415">
            <v>6658</v>
          </cell>
        </row>
        <row r="5416">
          <cell r="C5416">
            <v>6659</v>
          </cell>
        </row>
        <row r="5417">
          <cell r="C5417">
            <v>6660</v>
          </cell>
        </row>
        <row r="5418">
          <cell r="C5418">
            <v>6661</v>
          </cell>
        </row>
        <row r="5419">
          <cell r="C5419">
            <v>6662</v>
          </cell>
        </row>
        <row r="5420">
          <cell r="C5420">
            <v>6663</v>
          </cell>
        </row>
        <row r="5421">
          <cell r="C5421">
            <v>6664</v>
          </cell>
        </row>
        <row r="5422">
          <cell r="C5422">
            <v>6666</v>
          </cell>
        </row>
        <row r="5423">
          <cell r="C5423">
            <v>6667</v>
          </cell>
        </row>
        <row r="5424">
          <cell r="C5424">
            <v>6668</v>
          </cell>
        </row>
        <row r="5425">
          <cell r="C5425">
            <v>6669</v>
          </cell>
        </row>
        <row r="5426">
          <cell r="C5426">
            <v>6670</v>
          </cell>
        </row>
        <row r="5427">
          <cell r="C5427">
            <v>6671</v>
          </cell>
        </row>
        <row r="5428">
          <cell r="C5428">
            <v>6672</v>
          </cell>
        </row>
        <row r="5429">
          <cell r="C5429">
            <v>6673</v>
          </cell>
        </row>
        <row r="5430">
          <cell r="C5430">
            <v>6674</v>
          </cell>
        </row>
        <row r="5431">
          <cell r="C5431">
            <v>6675</v>
          </cell>
        </row>
        <row r="5432">
          <cell r="C5432">
            <v>6676</v>
          </cell>
        </row>
        <row r="5433">
          <cell r="C5433">
            <v>6677</v>
          </cell>
        </row>
        <row r="5434">
          <cell r="C5434">
            <v>6678</v>
          </cell>
        </row>
        <row r="5435">
          <cell r="C5435">
            <v>6679</v>
          </cell>
        </row>
        <row r="5436">
          <cell r="C5436">
            <v>6680</v>
          </cell>
        </row>
        <row r="5437">
          <cell r="C5437">
            <v>6681</v>
          </cell>
        </row>
        <row r="5438">
          <cell r="C5438">
            <v>6682</v>
          </cell>
        </row>
        <row r="5439">
          <cell r="C5439">
            <v>6683</v>
          </cell>
        </row>
        <row r="5440">
          <cell r="C5440">
            <v>6684</v>
          </cell>
        </row>
        <row r="5441">
          <cell r="C5441">
            <v>6685</v>
          </cell>
        </row>
        <row r="5442">
          <cell r="C5442">
            <v>6686</v>
          </cell>
        </row>
        <row r="5443">
          <cell r="C5443">
            <v>6687</v>
          </cell>
        </row>
        <row r="5444">
          <cell r="C5444">
            <v>6688</v>
          </cell>
        </row>
        <row r="5445">
          <cell r="C5445">
            <v>6689</v>
          </cell>
        </row>
        <row r="5446">
          <cell r="C5446">
            <v>6690</v>
          </cell>
        </row>
        <row r="5447">
          <cell r="C5447">
            <v>6691</v>
          </cell>
        </row>
        <row r="5448">
          <cell r="C5448">
            <v>6692</v>
          </cell>
        </row>
        <row r="5449">
          <cell r="C5449">
            <v>6693</v>
          </cell>
        </row>
        <row r="5450">
          <cell r="C5450">
            <v>6694</v>
          </cell>
        </row>
        <row r="5451">
          <cell r="C5451">
            <v>6695</v>
          </cell>
        </row>
        <row r="5452">
          <cell r="C5452">
            <v>6696</v>
          </cell>
        </row>
        <row r="5453">
          <cell r="C5453">
            <v>6697</v>
          </cell>
        </row>
        <row r="5454">
          <cell r="C5454">
            <v>6698</v>
          </cell>
        </row>
        <row r="5455">
          <cell r="C5455">
            <v>6699</v>
          </cell>
        </row>
        <row r="5456">
          <cell r="C5456">
            <v>6700</v>
          </cell>
        </row>
        <row r="5457">
          <cell r="C5457">
            <v>6701</v>
          </cell>
        </row>
        <row r="5458">
          <cell r="C5458">
            <v>6702</v>
          </cell>
        </row>
        <row r="5459">
          <cell r="C5459">
            <v>6703</v>
          </cell>
        </row>
        <row r="5460">
          <cell r="C5460">
            <v>6704</v>
          </cell>
        </row>
        <row r="5461">
          <cell r="C5461">
            <v>6705</v>
          </cell>
        </row>
        <row r="5462">
          <cell r="C5462">
            <v>6706</v>
          </cell>
        </row>
        <row r="5463">
          <cell r="C5463">
            <v>6707</v>
          </cell>
        </row>
        <row r="5464">
          <cell r="C5464">
            <v>6708</v>
          </cell>
        </row>
        <row r="5465">
          <cell r="C5465">
            <v>6709</v>
          </cell>
        </row>
        <row r="5466">
          <cell r="C5466">
            <v>6710</v>
          </cell>
        </row>
        <row r="5467">
          <cell r="C5467">
            <v>6711</v>
          </cell>
        </row>
        <row r="5468">
          <cell r="C5468">
            <v>6712</v>
          </cell>
        </row>
        <row r="5469">
          <cell r="C5469">
            <v>6713</v>
          </cell>
        </row>
        <row r="5470">
          <cell r="C5470">
            <v>6714</v>
          </cell>
        </row>
        <row r="5471">
          <cell r="C5471">
            <v>6715</v>
          </cell>
        </row>
        <row r="5472">
          <cell r="C5472">
            <v>6716</v>
          </cell>
        </row>
        <row r="5473">
          <cell r="C5473">
            <v>6717</v>
          </cell>
        </row>
        <row r="5474">
          <cell r="C5474">
            <v>6718</v>
          </cell>
        </row>
        <row r="5475">
          <cell r="C5475">
            <v>6719</v>
          </cell>
        </row>
        <row r="5476">
          <cell r="C5476">
            <v>6720</v>
          </cell>
        </row>
        <row r="5477">
          <cell r="C5477">
            <v>6721</v>
          </cell>
        </row>
        <row r="5478">
          <cell r="C5478">
            <v>6722</v>
          </cell>
        </row>
        <row r="5479">
          <cell r="C5479">
            <v>6723</v>
          </cell>
        </row>
        <row r="5480">
          <cell r="C5480">
            <v>6724</v>
          </cell>
        </row>
        <row r="5481">
          <cell r="C5481">
            <v>6725</v>
          </cell>
        </row>
        <row r="5482">
          <cell r="C5482">
            <v>6726</v>
          </cell>
        </row>
        <row r="5483">
          <cell r="C5483">
            <v>6727</v>
          </cell>
        </row>
        <row r="5484">
          <cell r="C5484">
            <v>6728</v>
          </cell>
        </row>
        <row r="5485">
          <cell r="C5485">
            <v>6729</v>
          </cell>
        </row>
        <row r="5486">
          <cell r="C5486">
            <v>6731</v>
          </cell>
        </row>
        <row r="5487">
          <cell r="C5487">
            <v>6732</v>
          </cell>
        </row>
        <row r="5488">
          <cell r="C5488">
            <v>6733</v>
          </cell>
        </row>
        <row r="5489">
          <cell r="C5489">
            <v>6735</v>
          </cell>
        </row>
        <row r="5490">
          <cell r="C5490">
            <v>6736</v>
          </cell>
        </row>
        <row r="5491">
          <cell r="C5491">
            <v>6737</v>
          </cell>
        </row>
        <row r="5492">
          <cell r="C5492">
            <v>6738</v>
          </cell>
        </row>
        <row r="5493">
          <cell r="C5493">
            <v>6739</v>
          </cell>
        </row>
        <row r="5494">
          <cell r="C5494">
            <v>6740</v>
          </cell>
        </row>
        <row r="5495">
          <cell r="C5495">
            <v>6741</v>
          </cell>
        </row>
        <row r="5496">
          <cell r="C5496">
            <v>6742</v>
          </cell>
        </row>
        <row r="5497">
          <cell r="C5497">
            <v>6743</v>
          </cell>
        </row>
        <row r="5498">
          <cell r="C5498">
            <v>6744</v>
          </cell>
        </row>
        <row r="5499">
          <cell r="C5499">
            <v>6745</v>
          </cell>
        </row>
        <row r="5500">
          <cell r="C5500">
            <v>6746</v>
          </cell>
        </row>
        <row r="5501">
          <cell r="C5501">
            <v>6747</v>
          </cell>
        </row>
        <row r="5502">
          <cell r="C5502">
            <v>6748</v>
          </cell>
        </row>
        <row r="5503">
          <cell r="C5503">
            <v>6749</v>
          </cell>
        </row>
        <row r="5504">
          <cell r="C5504">
            <v>6750</v>
          </cell>
        </row>
        <row r="5505">
          <cell r="C5505">
            <v>6751</v>
          </cell>
        </row>
        <row r="5506">
          <cell r="C5506">
            <v>6752</v>
          </cell>
        </row>
        <row r="5507">
          <cell r="C5507">
            <v>6753</v>
          </cell>
        </row>
        <row r="5508">
          <cell r="C5508">
            <v>6754</v>
          </cell>
        </row>
        <row r="5509">
          <cell r="C5509">
            <v>6755</v>
          </cell>
        </row>
        <row r="5510">
          <cell r="C5510">
            <v>6756</v>
          </cell>
        </row>
        <row r="5511">
          <cell r="C5511">
            <v>6757</v>
          </cell>
        </row>
        <row r="5512">
          <cell r="C5512">
            <v>6758</v>
          </cell>
        </row>
        <row r="5513">
          <cell r="C5513">
            <v>6759</v>
          </cell>
        </row>
        <row r="5514">
          <cell r="C5514">
            <v>6760</v>
          </cell>
        </row>
        <row r="5515">
          <cell r="C5515">
            <v>6761</v>
          </cell>
        </row>
        <row r="5516">
          <cell r="C5516">
            <v>6762</v>
          </cell>
        </row>
        <row r="5517">
          <cell r="C5517">
            <v>6763</v>
          </cell>
        </row>
        <row r="5518">
          <cell r="C5518">
            <v>6764</v>
          </cell>
        </row>
        <row r="5519">
          <cell r="C5519">
            <v>6765</v>
          </cell>
        </row>
        <row r="5520">
          <cell r="C5520">
            <v>6766</v>
          </cell>
        </row>
        <row r="5521">
          <cell r="C5521">
            <v>6767</v>
          </cell>
        </row>
        <row r="5522">
          <cell r="C5522">
            <v>6768</v>
          </cell>
        </row>
        <row r="5523">
          <cell r="C5523">
            <v>6769</v>
          </cell>
        </row>
        <row r="5524">
          <cell r="C5524">
            <v>6770</v>
          </cell>
        </row>
        <row r="5525">
          <cell r="C5525">
            <v>6771</v>
          </cell>
        </row>
        <row r="5526">
          <cell r="C5526">
            <v>6772</v>
          </cell>
        </row>
        <row r="5527">
          <cell r="C5527">
            <v>6773</v>
          </cell>
        </row>
        <row r="5528">
          <cell r="C5528">
            <v>6774</v>
          </cell>
        </row>
        <row r="5529">
          <cell r="C5529">
            <v>6775</v>
          </cell>
        </row>
        <row r="5530">
          <cell r="C5530">
            <v>6776</v>
          </cell>
        </row>
        <row r="5531">
          <cell r="C5531">
            <v>6777</v>
          </cell>
        </row>
        <row r="5532">
          <cell r="C5532">
            <v>6778</v>
          </cell>
        </row>
        <row r="5533">
          <cell r="C5533">
            <v>6779</v>
          </cell>
        </row>
        <row r="5534">
          <cell r="C5534">
            <v>6780</v>
          </cell>
        </row>
        <row r="5535">
          <cell r="C5535">
            <v>6781</v>
          </cell>
        </row>
        <row r="5536">
          <cell r="C5536">
            <v>6782</v>
          </cell>
        </row>
        <row r="5537">
          <cell r="C5537">
            <v>6783</v>
          </cell>
        </row>
        <row r="5538">
          <cell r="C5538">
            <v>6784</v>
          </cell>
        </row>
        <row r="5539">
          <cell r="C5539">
            <v>6785</v>
          </cell>
        </row>
        <row r="5540">
          <cell r="C5540">
            <v>6786</v>
          </cell>
        </row>
        <row r="5541">
          <cell r="C5541">
            <v>6787</v>
          </cell>
        </row>
        <row r="5542">
          <cell r="C5542">
            <v>6788</v>
          </cell>
        </row>
        <row r="5543">
          <cell r="C5543">
            <v>6789</v>
          </cell>
        </row>
        <row r="5544">
          <cell r="C5544">
            <v>6790</v>
          </cell>
        </row>
        <row r="5545">
          <cell r="C5545">
            <v>6791</v>
          </cell>
        </row>
        <row r="5546">
          <cell r="C5546">
            <v>6792</v>
          </cell>
        </row>
        <row r="5547">
          <cell r="C5547">
            <v>6793</v>
          </cell>
        </row>
        <row r="5548">
          <cell r="C5548">
            <v>6794</v>
          </cell>
        </row>
        <row r="5549">
          <cell r="C5549">
            <v>6795</v>
          </cell>
        </row>
        <row r="5550">
          <cell r="C5550">
            <v>6796</v>
          </cell>
        </row>
        <row r="5551">
          <cell r="C5551">
            <v>6797</v>
          </cell>
        </row>
        <row r="5552">
          <cell r="C5552">
            <v>6798</v>
          </cell>
        </row>
        <row r="5553">
          <cell r="C5553">
            <v>6799</v>
          </cell>
        </row>
        <row r="5554">
          <cell r="C5554">
            <v>6800</v>
          </cell>
        </row>
        <row r="5555">
          <cell r="C5555">
            <v>6801</v>
          </cell>
        </row>
        <row r="5556">
          <cell r="C5556">
            <v>6802</v>
          </cell>
        </row>
        <row r="5557">
          <cell r="C5557">
            <v>6803</v>
          </cell>
        </row>
        <row r="5558">
          <cell r="C5558">
            <v>6804</v>
          </cell>
        </row>
        <row r="5559">
          <cell r="C5559">
            <v>6805</v>
          </cell>
        </row>
        <row r="5560">
          <cell r="C5560">
            <v>6806</v>
          </cell>
        </row>
        <row r="5561">
          <cell r="C5561">
            <v>6807</v>
          </cell>
        </row>
        <row r="5562">
          <cell r="C5562">
            <v>6808</v>
          </cell>
        </row>
        <row r="5563">
          <cell r="C5563">
            <v>6809</v>
          </cell>
        </row>
        <row r="5564">
          <cell r="C5564">
            <v>6810</v>
          </cell>
        </row>
        <row r="5565">
          <cell r="C5565">
            <v>6811</v>
          </cell>
        </row>
        <row r="5566">
          <cell r="C5566">
            <v>6812</v>
          </cell>
        </row>
        <row r="5567">
          <cell r="C5567">
            <v>6813</v>
          </cell>
        </row>
        <row r="5568">
          <cell r="C5568">
            <v>6814</v>
          </cell>
        </row>
        <row r="5569">
          <cell r="C5569">
            <v>6815</v>
          </cell>
        </row>
        <row r="5570">
          <cell r="C5570">
            <v>6816</v>
          </cell>
        </row>
        <row r="5571">
          <cell r="C5571">
            <v>6817</v>
          </cell>
        </row>
        <row r="5572">
          <cell r="C5572">
            <v>6818</v>
          </cell>
        </row>
        <row r="5573">
          <cell r="C5573">
            <v>6819</v>
          </cell>
        </row>
        <row r="5574">
          <cell r="C5574">
            <v>6820</v>
          </cell>
        </row>
        <row r="5575">
          <cell r="C5575">
            <v>6821</v>
          </cell>
        </row>
        <row r="5576">
          <cell r="C5576">
            <v>6822</v>
          </cell>
        </row>
        <row r="5577">
          <cell r="C5577">
            <v>6823</v>
          </cell>
        </row>
        <row r="5578">
          <cell r="C5578">
            <v>6824</v>
          </cell>
        </row>
        <row r="5579">
          <cell r="C5579">
            <v>6825</v>
          </cell>
        </row>
        <row r="5580">
          <cell r="C5580">
            <v>6826</v>
          </cell>
        </row>
        <row r="5581">
          <cell r="C5581">
            <v>6827</v>
          </cell>
        </row>
        <row r="5582">
          <cell r="C5582">
            <v>6828</v>
          </cell>
        </row>
        <row r="5583">
          <cell r="C5583">
            <v>6829</v>
          </cell>
        </row>
        <row r="5584">
          <cell r="C5584">
            <v>6830</v>
          </cell>
        </row>
        <row r="5585">
          <cell r="C5585">
            <v>6831</v>
          </cell>
        </row>
        <row r="5586">
          <cell r="C5586">
            <v>6832</v>
          </cell>
        </row>
        <row r="5587">
          <cell r="C5587">
            <v>6833</v>
          </cell>
        </row>
        <row r="5588">
          <cell r="C5588">
            <v>6834</v>
          </cell>
        </row>
        <row r="5589">
          <cell r="C5589">
            <v>6835</v>
          </cell>
        </row>
        <row r="5590">
          <cell r="C5590">
            <v>6836</v>
          </cell>
        </row>
        <row r="5591">
          <cell r="C5591">
            <v>6837</v>
          </cell>
        </row>
        <row r="5592">
          <cell r="C5592">
            <v>6838</v>
          </cell>
        </row>
        <row r="5593">
          <cell r="C5593">
            <v>6839</v>
          </cell>
        </row>
        <row r="5594">
          <cell r="C5594">
            <v>6840</v>
          </cell>
        </row>
        <row r="5595">
          <cell r="C5595">
            <v>6841</v>
          </cell>
        </row>
        <row r="5596">
          <cell r="C5596">
            <v>6842</v>
          </cell>
        </row>
        <row r="5597">
          <cell r="C5597">
            <v>6843</v>
          </cell>
        </row>
        <row r="5598">
          <cell r="C5598">
            <v>6844</v>
          </cell>
        </row>
        <row r="5599">
          <cell r="C5599">
            <v>6845</v>
          </cell>
        </row>
        <row r="5600">
          <cell r="C5600">
            <v>6846</v>
          </cell>
        </row>
        <row r="5601">
          <cell r="C5601">
            <v>6847</v>
          </cell>
        </row>
        <row r="5602">
          <cell r="C5602">
            <v>6848</v>
          </cell>
        </row>
        <row r="5603">
          <cell r="C5603">
            <v>6849</v>
          </cell>
        </row>
        <row r="5604">
          <cell r="C5604">
            <v>6850</v>
          </cell>
        </row>
        <row r="5605">
          <cell r="C5605">
            <v>6851</v>
          </cell>
        </row>
        <row r="5606">
          <cell r="C5606">
            <v>6852</v>
          </cell>
        </row>
        <row r="5607">
          <cell r="C5607">
            <v>6853</v>
          </cell>
        </row>
        <row r="5608">
          <cell r="C5608">
            <v>6854</v>
          </cell>
        </row>
        <row r="5609">
          <cell r="C5609">
            <v>6855</v>
          </cell>
        </row>
        <row r="5610">
          <cell r="C5610">
            <v>6856</v>
          </cell>
        </row>
        <row r="5611">
          <cell r="C5611">
            <v>6857</v>
          </cell>
        </row>
        <row r="5612">
          <cell r="C5612">
            <v>6858</v>
          </cell>
        </row>
        <row r="5613">
          <cell r="C5613">
            <v>6859</v>
          </cell>
        </row>
        <row r="5614">
          <cell r="C5614">
            <v>6860</v>
          </cell>
        </row>
        <row r="5615">
          <cell r="C5615">
            <v>6861</v>
          </cell>
        </row>
        <row r="5616">
          <cell r="C5616">
            <v>6862</v>
          </cell>
        </row>
        <row r="5617">
          <cell r="C5617">
            <v>6863</v>
          </cell>
        </row>
        <row r="5618">
          <cell r="C5618">
            <v>6864</v>
          </cell>
        </row>
        <row r="5619">
          <cell r="C5619">
            <v>6865</v>
          </cell>
        </row>
        <row r="5620">
          <cell r="C5620">
            <v>6866</v>
          </cell>
        </row>
        <row r="5621">
          <cell r="C5621">
            <v>6867</v>
          </cell>
        </row>
        <row r="5622">
          <cell r="C5622">
            <v>6868</v>
          </cell>
        </row>
        <row r="5623">
          <cell r="C5623">
            <v>6869</v>
          </cell>
        </row>
        <row r="5624">
          <cell r="C5624">
            <v>6870</v>
          </cell>
        </row>
        <row r="5625">
          <cell r="C5625">
            <v>6871</v>
          </cell>
        </row>
        <row r="5626">
          <cell r="C5626">
            <v>6872</v>
          </cell>
        </row>
        <row r="5627">
          <cell r="C5627">
            <v>6873</v>
          </cell>
        </row>
        <row r="5628">
          <cell r="C5628">
            <v>6874</v>
          </cell>
        </row>
        <row r="5629">
          <cell r="C5629">
            <v>6875</v>
          </cell>
        </row>
        <row r="5630">
          <cell r="C5630">
            <v>6876</v>
          </cell>
        </row>
        <row r="5631">
          <cell r="C5631">
            <v>6877</v>
          </cell>
        </row>
        <row r="5632">
          <cell r="C5632">
            <v>6878</v>
          </cell>
        </row>
        <row r="5633">
          <cell r="C5633">
            <v>6879</v>
          </cell>
        </row>
        <row r="5634">
          <cell r="C5634">
            <v>6880</v>
          </cell>
        </row>
        <row r="5635">
          <cell r="C5635">
            <v>6881</v>
          </cell>
        </row>
        <row r="5636">
          <cell r="C5636">
            <v>6882</v>
          </cell>
        </row>
        <row r="5637">
          <cell r="C5637">
            <v>6883</v>
          </cell>
        </row>
        <row r="5638">
          <cell r="C5638">
            <v>6884</v>
          </cell>
        </row>
        <row r="5639">
          <cell r="C5639">
            <v>6885</v>
          </cell>
        </row>
        <row r="5640">
          <cell r="C5640">
            <v>6886</v>
          </cell>
        </row>
        <row r="5641">
          <cell r="C5641">
            <v>6887</v>
          </cell>
        </row>
        <row r="5642">
          <cell r="C5642">
            <v>6888</v>
          </cell>
        </row>
        <row r="5643">
          <cell r="C5643">
            <v>6889</v>
          </cell>
        </row>
        <row r="5644">
          <cell r="C5644">
            <v>6890</v>
          </cell>
        </row>
        <row r="5645">
          <cell r="C5645">
            <v>6891</v>
          </cell>
        </row>
        <row r="5646">
          <cell r="C5646">
            <v>6892</v>
          </cell>
        </row>
        <row r="5647">
          <cell r="C5647">
            <v>6894</v>
          </cell>
        </row>
        <row r="5648">
          <cell r="C5648">
            <v>6895</v>
          </cell>
        </row>
        <row r="5649">
          <cell r="C5649">
            <v>6896</v>
          </cell>
        </row>
        <row r="5650">
          <cell r="C5650">
            <v>6897</v>
          </cell>
        </row>
        <row r="5651">
          <cell r="C5651">
            <v>6898</v>
          </cell>
        </row>
        <row r="5652">
          <cell r="C5652">
            <v>6899</v>
          </cell>
        </row>
        <row r="5653">
          <cell r="C5653">
            <v>6900</v>
          </cell>
        </row>
        <row r="5654">
          <cell r="C5654">
            <v>6901</v>
          </cell>
        </row>
        <row r="5655">
          <cell r="C5655">
            <v>6902</v>
          </cell>
        </row>
        <row r="5656">
          <cell r="C5656">
            <v>6903</v>
          </cell>
        </row>
        <row r="5657">
          <cell r="C5657">
            <v>6904</v>
          </cell>
        </row>
        <row r="5658">
          <cell r="C5658">
            <v>6905</v>
          </cell>
        </row>
        <row r="5659">
          <cell r="C5659">
            <v>6906</v>
          </cell>
        </row>
        <row r="5660">
          <cell r="C5660">
            <v>6907</v>
          </cell>
        </row>
        <row r="5661">
          <cell r="C5661">
            <v>6908</v>
          </cell>
        </row>
        <row r="5662">
          <cell r="C5662">
            <v>6909</v>
          </cell>
        </row>
        <row r="5663">
          <cell r="C5663">
            <v>6910</v>
          </cell>
        </row>
        <row r="5664">
          <cell r="C5664">
            <v>6911</v>
          </cell>
        </row>
        <row r="5665">
          <cell r="C5665">
            <v>6912</v>
          </cell>
        </row>
        <row r="5666">
          <cell r="C5666">
            <v>6914</v>
          </cell>
        </row>
        <row r="5667">
          <cell r="C5667">
            <v>6915</v>
          </cell>
        </row>
        <row r="5668">
          <cell r="C5668">
            <v>6916</v>
          </cell>
        </row>
        <row r="5669">
          <cell r="C5669">
            <v>6917</v>
          </cell>
        </row>
        <row r="5670">
          <cell r="C5670">
            <v>6918</v>
          </cell>
        </row>
        <row r="5671">
          <cell r="C5671">
            <v>6919</v>
          </cell>
        </row>
        <row r="5672">
          <cell r="C5672">
            <v>6920</v>
          </cell>
        </row>
        <row r="5673">
          <cell r="C5673">
            <v>6921</v>
          </cell>
        </row>
        <row r="5674">
          <cell r="C5674">
            <v>6922</v>
          </cell>
        </row>
        <row r="5675">
          <cell r="C5675">
            <v>6923</v>
          </cell>
        </row>
        <row r="5676">
          <cell r="C5676">
            <v>6924</v>
          </cell>
        </row>
        <row r="5677">
          <cell r="C5677">
            <v>6925</v>
          </cell>
        </row>
        <row r="5678">
          <cell r="C5678">
            <v>6926</v>
          </cell>
        </row>
        <row r="5679">
          <cell r="C5679">
            <v>6927</v>
          </cell>
        </row>
        <row r="5680">
          <cell r="C5680">
            <v>6928</v>
          </cell>
        </row>
        <row r="5681">
          <cell r="C5681">
            <v>6929</v>
          </cell>
        </row>
        <row r="5682">
          <cell r="C5682">
            <v>6930</v>
          </cell>
        </row>
        <row r="5683">
          <cell r="C5683">
            <v>6931</v>
          </cell>
        </row>
        <row r="5684">
          <cell r="C5684">
            <v>6932</v>
          </cell>
        </row>
        <row r="5685">
          <cell r="C5685">
            <v>6933</v>
          </cell>
        </row>
        <row r="5686">
          <cell r="C5686">
            <v>6934</v>
          </cell>
        </row>
        <row r="5687">
          <cell r="C5687">
            <v>6935</v>
          </cell>
        </row>
        <row r="5688">
          <cell r="C5688">
            <v>6936</v>
          </cell>
        </row>
        <row r="5689">
          <cell r="C5689">
            <v>6937</v>
          </cell>
        </row>
        <row r="5690">
          <cell r="C5690">
            <v>6938</v>
          </cell>
        </row>
        <row r="5691">
          <cell r="C5691">
            <v>6939</v>
          </cell>
        </row>
        <row r="5692">
          <cell r="C5692">
            <v>6940</v>
          </cell>
        </row>
        <row r="5693">
          <cell r="C5693">
            <v>6941</v>
          </cell>
        </row>
        <row r="5694">
          <cell r="C5694">
            <v>6942</v>
          </cell>
        </row>
        <row r="5695">
          <cell r="C5695">
            <v>6943</v>
          </cell>
        </row>
        <row r="5696">
          <cell r="C5696">
            <v>6949</v>
          </cell>
        </row>
        <row r="5697">
          <cell r="C5697">
            <v>6950</v>
          </cell>
        </row>
        <row r="5698">
          <cell r="C5698">
            <v>6951</v>
          </cell>
        </row>
        <row r="5699">
          <cell r="C5699">
            <v>6952</v>
          </cell>
        </row>
        <row r="5700">
          <cell r="C5700">
            <v>6953</v>
          </cell>
        </row>
        <row r="5701">
          <cell r="C5701">
            <v>6954</v>
          </cell>
        </row>
        <row r="5702">
          <cell r="C5702">
            <v>6955</v>
          </cell>
        </row>
        <row r="5703">
          <cell r="C5703">
            <v>6956</v>
          </cell>
        </row>
        <row r="5704">
          <cell r="C5704">
            <v>6957</v>
          </cell>
        </row>
        <row r="5705">
          <cell r="C5705">
            <v>6958</v>
          </cell>
        </row>
        <row r="5706">
          <cell r="C5706">
            <v>6959</v>
          </cell>
        </row>
        <row r="5707">
          <cell r="C5707">
            <v>6960</v>
          </cell>
        </row>
        <row r="5708">
          <cell r="C5708">
            <v>6961</v>
          </cell>
        </row>
        <row r="5709">
          <cell r="C5709">
            <v>6962</v>
          </cell>
        </row>
        <row r="5710">
          <cell r="C5710">
            <v>6963</v>
          </cell>
        </row>
        <row r="5711">
          <cell r="C5711">
            <v>6964</v>
          </cell>
        </row>
        <row r="5712">
          <cell r="C5712">
            <v>6968</v>
          </cell>
        </row>
        <row r="5713">
          <cell r="C5713">
            <v>6969</v>
          </cell>
        </row>
        <row r="5714">
          <cell r="C5714">
            <v>6970</v>
          </cell>
        </row>
        <row r="5715">
          <cell r="C5715">
            <v>6973</v>
          </cell>
        </row>
        <row r="5716">
          <cell r="C5716">
            <v>6974</v>
          </cell>
        </row>
        <row r="5717">
          <cell r="C5717">
            <v>6976</v>
          </cell>
        </row>
        <row r="5718">
          <cell r="C5718">
            <v>6979</v>
          </cell>
        </row>
        <row r="5719">
          <cell r="C5719">
            <v>6980</v>
          </cell>
        </row>
        <row r="5720">
          <cell r="C5720">
            <v>6981</v>
          </cell>
        </row>
        <row r="5721">
          <cell r="C5721">
            <v>6982</v>
          </cell>
        </row>
        <row r="5722">
          <cell r="C5722">
            <v>6983</v>
          </cell>
        </row>
        <row r="5723">
          <cell r="C5723">
            <v>6984</v>
          </cell>
        </row>
        <row r="5724">
          <cell r="C5724">
            <v>6985</v>
          </cell>
        </row>
        <row r="5725">
          <cell r="C5725">
            <v>6986</v>
          </cell>
        </row>
        <row r="5726">
          <cell r="C5726">
            <v>6987</v>
          </cell>
        </row>
        <row r="5727">
          <cell r="C5727">
            <v>6988</v>
          </cell>
        </row>
        <row r="5728">
          <cell r="C5728">
            <v>6989</v>
          </cell>
        </row>
        <row r="5729">
          <cell r="C5729">
            <v>6990</v>
          </cell>
        </row>
        <row r="5730">
          <cell r="C5730">
            <v>6991</v>
          </cell>
        </row>
        <row r="5731">
          <cell r="C5731">
            <v>6993</v>
          </cell>
        </row>
        <row r="5732">
          <cell r="C5732">
            <v>6994</v>
          </cell>
        </row>
        <row r="5733">
          <cell r="C5733">
            <v>6995</v>
          </cell>
        </row>
        <row r="5734">
          <cell r="C5734">
            <v>6996</v>
          </cell>
        </row>
        <row r="5735">
          <cell r="C5735">
            <v>6997</v>
          </cell>
        </row>
        <row r="5736">
          <cell r="C5736">
            <v>6998</v>
          </cell>
        </row>
        <row r="5737">
          <cell r="C5737">
            <v>6999</v>
          </cell>
        </row>
        <row r="5738">
          <cell r="C5738">
            <v>7000</v>
          </cell>
        </row>
        <row r="5739">
          <cell r="C5739">
            <v>7001</v>
          </cell>
        </row>
        <row r="5740">
          <cell r="C5740">
            <v>7002</v>
          </cell>
        </row>
        <row r="5741">
          <cell r="C5741">
            <v>7003</v>
          </cell>
        </row>
        <row r="5742">
          <cell r="C5742">
            <v>7004</v>
          </cell>
        </row>
        <row r="5743">
          <cell r="C5743">
            <v>7005</v>
          </cell>
        </row>
        <row r="5744">
          <cell r="C5744">
            <v>7006</v>
          </cell>
        </row>
        <row r="5745">
          <cell r="C5745">
            <v>7007</v>
          </cell>
        </row>
        <row r="5746">
          <cell r="C5746">
            <v>7008</v>
          </cell>
        </row>
        <row r="5747">
          <cell r="C5747">
            <v>7009</v>
          </cell>
        </row>
        <row r="5748">
          <cell r="C5748">
            <v>7010</v>
          </cell>
        </row>
        <row r="5749">
          <cell r="C5749">
            <v>7011</v>
          </cell>
        </row>
        <row r="5750">
          <cell r="C5750">
            <v>7012</v>
          </cell>
        </row>
        <row r="5751">
          <cell r="C5751">
            <v>7013</v>
          </cell>
        </row>
        <row r="5752">
          <cell r="C5752">
            <v>7014</v>
          </cell>
        </row>
        <row r="5753">
          <cell r="C5753">
            <v>7015</v>
          </cell>
        </row>
        <row r="5754">
          <cell r="C5754">
            <v>7016</v>
          </cell>
        </row>
        <row r="5755">
          <cell r="C5755">
            <v>7017</v>
          </cell>
        </row>
        <row r="5756">
          <cell r="C5756">
            <v>7018</v>
          </cell>
        </row>
        <row r="5757">
          <cell r="C5757">
            <v>7019</v>
          </cell>
        </row>
        <row r="5758">
          <cell r="C5758">
            <v>7020</v>
          </cell>
        </row>
        <row r="5759">
          <cell r="C5759">
            <v>7021</v>
          </cell>
        </row>
        <row r="5760">
          <cell r="C5760">
            <v>7022</v>
          </cell>
        </row>
        <row r="5761">
          <cell r="C5761">
            <v>7023</v>
          </cell>
        </row>
        <row r="5762">
          <cell r="C5762">
            <v>7024</v>
          </cell>
        </row>
        <row r="5763">
          <cell r="C5763">
            <v>7025</v>
          </cell>
        </row>
        <row r="5764">
          <cell r="C5764">
            <v>7026</v>
          </cell>
        </row>
        <row r="5765">
          <cell r="C5765">
            <v>7027</v>
          </cell>
        </row>
        <row r="5766">
          <cell r="C5766">
            <v>7028</v>
          </cell>
        </row>
        <row r="5767">
          <cell r="C5767">
            <v>7029</v>
          </cell>
        </row>
        <row r="5768">
          <cell r="C5768">
            <v>7030</v>
          </cell>
        </row>
        <row r="5769">
          <cell r="C5769">
            <v>7031</v>
          </cell>
        </row>
        <row r="5770">
          <cell r="C5770">
            <v>7032</v>
          </cell>
        </row>
        <row r="5771">
          <cell r="C5771">
            <v>7033</v>
          </cell>
        </row>
        <row r="5772">
          <cell r="C5772">
            <v>7034</v>
          </cell>
        </row>
        <row r="5773">
          <cell r="C5773">
            <v>7035</v>
          </cell>
        </row>
        <row r="5774">
          <cell r="C5774">
            <v>7036</v>
          </cell>
        </row>
        <row r="5775">
          <cell r="C5775">
            <v>7037</v>
          </cell>
        </row>
        <row r="5776">
          <cell r="C5776">
            <v>7038</v>
          </cell>
        </row>
        <row r="5777">
          <cell r="C5777">
            <v>7039</v>
          </cell>
        </row>
        <row r="5778">
          <cell r="C5778">
            <v>7040</v>
          </cell>
        </row>
        <row r="5779">
          <cell r="C5779">
            <v>7041</v>
          </cell>
        </row>
        <row r="5780">
          <cell r="C5780">
            <v>7042</v>
          </cell>
        </row>
        <row r="5781">
          <cell r="C5781">
            <v>7043</v>
          </cell>
        </row>
        <row r="5782">
          <cell r="C5782">
            <v>7044</v>
          </cell>
        </row>
        <row r="5783">
          <cell r="C5783">
            <v>7045</v>
          </cell>
        </row>
        <row r="5784">
          <cell r="C5784">
            <v>7046</v>
          </cell>
        </row>
        <row r="5785">
          <cell r="C5785">
            <v>7047</v>
          </cell>
        </row>
        <row r="5786">
          <cell r="C5786">
            <v>7048</v>
          </cell>
        </row>
        <row r="5787">
          <cell r="C5787">
            <v>7049</v>
          </cell>
        </row>
        <row r="5788">
          <cell r="C5788">
            <v>7050</v>
          </cell>
        </row>
        <row r="5789">
          <cell r="C5789">
            <v>7051</v>
          </cell>
        </row>
        <row r="5790">
          <cell r="C5790">
            <v>7052</v>
          </cell>
        </row>
        <row r="5791">
          <cell r="C5791">
            <v>7053</v>
          </cell>
        </row>
        <row r="5792">
          <cell r="C5792">
            <v>7054</v>
          </cell>
        </row>
        <row r="5793">
          <cell r="C5793">
            <v>7055</v>
          </cell>
        </row>
        <row r="5794">
          <cell r="C5794">
            <v>7056</v>
          </cell>
        </row>
        <row r="5795">
          <cell r="C5795">
            <v>7057</v>
          </cell>
        </row>
        <row r="5796">
          <cell r="C5796">
            <v>7058</v>
          </cell>
        </row>
        <row r="5797">
          <cell r="C5797">
            <v>7059</v>
          </cell>
        </row>
        <row r="5798">
          <cell r="C5798">
            <v>7060</v>
          </cell>
        </row>
        <row r="5799">
          <cell r="C5799">
            <v>7061</v>
          </cell>
        </row>
        <row r="5800">
          <cell r="C5800">
            <v>7062</v>
          </cell>
        </row>
        <row r="5801">
          <cell r="C5801">
            <v>7063</v>
          </cell>
        </row>
        <row r="5802">
          <cell r="C5802">
            <v>7064</v>
          </cell>
        </row>
        <row r="5803">
          <cell r="C5803">
            <v>7065</v>
          </cell>
        </row>
        <row r="5804">
          <cell r="C5804">
            <v>7066</v>
          </cell>
        </row>
        <row r="5805">
          <cell r="C5805">
            <v>7067</v>
          </cell>
        </row>
        <row r="5806">
          <cell r="C5806">
            <v>7068</v>
          </cell>
        </row>
        <row r="5807">
          <cell r="C5807">
            <v>7069</v>
          </cell>
        </row>
        <row r="5808">
          <cell r="C5808">
            <v>7070</v>
          </cell>
        </row>
        <row r="5809">
          <cell r="C5809">
            <v>7071</v>
          </cell>
        </row>
        <row r="5810">
          <cell r="C5810">
            <v>7072</v>
          </cell>
        </row>
        <row r="5811">
          <cell r="C5811">
            <v>7073</v>
          </cell>
        </row>
        <row r="5812">
          <cell r="C5812">
            <v>7074</v>
          </cell>
        </row>
        <row r="5813">
          <cell r="C5813">
            <v>7075</v>
          </cell>
        </row>
        <row r="5814">
          <cell r="C5814">
            <v>7076</v>
          </cell>
        </row>
        <row r="5815">
          <cell r="C5815">
            <v>7077</v>
          </cell>
        </row>
        <row r="5816">
          <cell r="C5816">
            <v>7078</v>
          </cell>
        </row>
        <row r="5817">
          <cell r="C5817">
            <v>7079</v>
          </cell>
        </row>
        <row r="5818">
          <cell r="C5818">
            <v>7080</v>
          </cell>
        </row>
        <row r="5819">
          <cell r="C5819">
            <v>7081</v>
          </cell>
        </row>
        <row r="5820">
          <cell r="C5820">
            <v>7082</v>
          </cell>
        </row>
        <row r="5821">
          <cell r="C5821">
            <v>7083</v>
          </cell>
        </row>
        <row r="5822">
          <cell r="C5822">
            <v>7084</v>
          </cell>
        </row>
        <row r="5823">
          <cell r="C5823">
            <v>7085</v>
          </cell>
        </row>
        <row r="5824">
          <cell r="C5824">
            <v>7086</v>
          </cell>
        </row>
        <row r="5825">
          <cell r="C5825">
            <v>7087</v>
          </cell>
        </row>
        <row r="5826">
          <cell r="C5826">
            <v>7088</v>
          </cell>
        </row>
        <row r="5827">
          <cell r="C5827">
            <v>7089</v>
          </cell>
        </row>
        <row r="5828">
          <cell r="C5828">
            <v>7090</v>
          </cell>
        </row>
        <row r="5829">
          <cell r="C5829">
            <v>7091</v>
          </cell>
        </row>
        <row r="5830">
          <cell r="C5830">
            <v>7092</v>
          </cell>
        </row>
        <row r="5831">
          <cell r="C5831">
            <v>7093</v>
          </cell>
        </row>
        <row r="5832">
          <cell r="C5832">
            <v>7094</v>
          </cell>
        </row>
        <row r="5833">
          <cell r="C5833">
            <v>7095</v>
          </cell>
        </row>
        <row r="5834">
          <cell r="C5834">
            <v>7096</v>
          </cell>
        </row>
        <row r="5835">
          <cell r="C5835">
            <v>7097</v>
          </cell>
        </row>
        <row r="5836">
          <cell r="C5836">
            <v>7098</v>
          </cell>
        </row>
        <row r="5837">
          <cell r="C5837">
            <v>7099</v>
          </cell>
        </row>
        <row r="5838">
          <cell r="C5838">
            <v>7100</v>
          </cell>
        </row>
        <row r="5839">
          <cell r="C5839">
            <v>7101</v>
          </cell>
        </row>
        <row r="5840">
          <cell r="C5840">
            <v>7102</v>
          </cell>
        </row>
        <row r="5841">
          <cell r="C5841">
            <v>7103</v>
          </cell>
        </row>
        <row r="5842">
          <cell r="C5842">
            <v>7104</v>
          </cell>
        </row>
        <row r="5843">
          <cell r="C5843">
            <v>7105</v>
          </cell>
        </row>
        <row r="5844">
          <cell r="C5844">
            <v>7106</v>
          </cell>
        </row>
        <row r="5845">
          <cell r="C5845">
            <v>7107</v>
          </cell>
        </row>
        <row r="5846">
          <cell r="C5846">
            <v>7108</v>
          </cell>
        </row>
        <row r="5847">
          <cell r="C5847">
            <v>7109</v>
          </cell>
        </row>
        <row r="5848">
          <cell r="C5848">
            <v>7110</v>
          </cell>
        </row>
        <row r="5849">
          <cell r="C5849">
            <v>7111</v>
          </cell>
        </row>
        <row r="5850">
          <cell r="C5850">
            <v>7112</v>
          </cell>
        </row>
        <row r="5851">
          <cell r="C5851">
            <v>7113</v>
          </cell>
        </row>
        <row r="5852">
          <cell r="C5852">
            <v>7114</v>
          </cell>
        </row>
        <row r="5853">
          <cell r="C5853">
            <v>7115</v>
          </cell>
        </row>
        <row r="5854">
          <cell r="C5854">
            <v>7116</v>
          </cell>
        </row>
        <row r="5855">
          <cell r="C5855">
            <v>7117</v>
          </cell>
        </row>
        <row r="5856">
          <cell r="C5856">
            <v>7118</v>
          </cell>
        </row>
        <row r="5857">
          <cell r="C5857">
            <v>7119</v>
          </cell>
        </row>
        <row r="5858">
          <cell r="C5858">
            <v>7120</v>
          </cell>
        </row>
        <row r="5859">
          <cell r="C5859">
            <v>7121</v>
          </cell>
        </row>
        <row r="5860">
          <cell r="C5860">
            <v>7122</v>
          </cell>
        </row>
        <row r="5861">
          <cell r="C5861">
            <v>7123</v>
          </cell>
        </row>
        <row r="5862">
          <cell r="C5862">
            <v>7124</v>
          </cell>
        </row>
        <row r="5863">
          <cell r="C5863">
            <v>7125</v>
          </cell>
        </row>
        <row r="5864">
          <cell r="C5864">
            <v>7126</v>
          </cell>
        </row>
        <row r="5865">
          <cell r="C5865">
            <v>7127</v>
          </cell>
        </row>
        <row r="5866">
          <cell r="C5866">
            <v>7128</v>
          </cell>
        </row>
        <row r="5867">
          <cell r="C5867">
            <v>7129</v>
          </cell>
        </row>
        <row r="5868">
          <cell r="C5868">
            <v>7130</v>
          </cell>
        </row>
        <row r="5869">
          <cell r="C5869">
            <v>7131</v>
          </cell>
        </row>
        <row r="5870">
          <cell r="C5870">
            <v>7132</v>
          </cell>
        </row>
        <row r="5871">
          <cell r="C5871">
            <v>7133</v>
          </cell>
        </row>
        <row r="5872">
          <cell r="C5872">
            <v>7134</v>
          </cell>
        </row>
        <row r="5873">
          <cell r="C5873">
            <v>7135</v>
          </cell>
        </row>
        <row r="5874">
          <cell r="C5874">
            <v>7136</v>
          </cell>
        </row>
        <row r="5875">
          <cell r="C5875">
            <v>7137</v>
          </cell>
        </row>
        <row r="5876">
          <cell r="C5876">
            <v>7138</v>
          </cell>
        </row>
        <row r="5877">
          <cell r="C5877">
            <v>7139</v>
          </cell>
        </row>
        <row r="5878">
          <cell r="C5878">
            <v>7140</v>
          </cell>
        </row>
        <row r="5879">
          <cell r="C5879">
            <v>7141</v>
          </cell>
        </row>
        <row r="5880">
          <cell r="C5880">
            <v>7142</v>
          </cell>
        </row>
        <row r="5881">
          <cell r="C5881">
            <v>7143</v>
          </cell>
        </row>
        <row r="5882">
          <cell r="C5882">
            <v>7145</v>
          </cell>
        </row>
        <row r="5883">
          <cell r="C5883">
            <v>7146</v>
          </cell>
        </row>
        <row r="5884">
          <cell r="C5884">
            <v>7147</v>
          </cell>
        </row>
        <row r="5885">
          <cell r="C5885">
            <v>7148</v>
          </cell>
        </row>
        <row r="5886">
          <cell r="C5886">
            <v>7149</v>
          </cell>
        </row>
        <row r="5887">
          <cell r="C5887">
            <v>7151</v>
          </cell>
        </row>
        <row r="5888">
          <cell r="C5888">
            <v>7152</v>
          </cell>
        </row>
        <row r="5889">
          <cell r="C5889">
            <v>7153</v>
          </cell>
        </row>
        <row r="5890">
          <cell r="C5890">
            <v>7154</v>
          </cell>
        </row>
        <row r="5891">
          <cell r="C5891">
            <v>7155</v>
          </cell>
        </row>
        <row r="5892">
          <cell r="C5892">
            <v>7156</v>
          </cell>
        </row>
        <row r="5893">
          <cell r="C5893">
            <v>7157</v>
          </cell>
        </row>
        <row r="5894">
          <cell r="C5894">
            <v>7158</v>
          </cell>
        </row>
        <row r="5895">
          <cell r="C5895">
            <v>7159</v>
          </cell>
        </row>
        <row r="5896">
          <cell r="C5896">
            <v>7160</v>
          </cell>
        </row>
        <row r="5897">
          <cell r="C5897">
            <v>7161</v>
          </cell>
        </row>
        <row r="5898">
          <cell r="C5898">
            <v>7162</v>
          </cell>
        </row>
        <row r="5899">
          <cell r="C5899">
            <v>7163</v>
          </cell>
        </row>
        <row r="5900">
          <cell r="C5900">
            <v>7164</v>
          </cell>
        </row>
        <row r="5901">
          <cell r="C5901">
            <v>7165</v>
          </cell>
        </row>
        <row r="5902">
          <cell r="C5902">
            <v>7167</v>
          </cell>
        </row>
        <row r="5903">
          <cell r="C5903">
            <v>7168</v>
          </cell>
        </row>
        <row r="5904">
          <cell r="C5904">
            <v>7169</v>
          </cell>
        </row>
        <row r="5905">
          <cell r="C5905">
            <v>7170</v>
          </cell>
        </row>
        <row r="5906">
          <cell r="C5906">
            <v>7171</v>
          </cell>
        </row>
        <row r="5907">
          <cell r="C5907">
            <v>7172</v>
          </cell>
        </row>
        <row r="5908">
          <cell r="C5908">
            <v>7173</v>
          </cell>
        </row>
        <row r="5909">
          <cell r="C5909">
            <v>7174</v>
          </cell>
        </row>
        <row r="5910">
          <cell r="C5910">
            <v>7175</v>
          </cell>
        </row>
        <row r="5911">
          <cell r="C5911">
            <v>7177</v>
          </cell>
        </row>
        <row r="5912">
          <cell r="C5912">
            <v>7178</v>
          </cell>
        </row>
        <row r="5913">
          <cell r="C5913">
            <v>7179</v>
          </cell>
        </row>
        <row r="5914">
          <cell r="C5914">
            <v>7180</v>
          </cell>
        </row>
        <row r="5915">
          <cell r="C5915">
            <v>7181</v>
          </cell>
        </row>
        <row r="5916">
          <cell r="C5916">
            <v>7182</v>
          </cell>
        </row>
        <row r="5917">
          <cell r="C5917">
            <v>7183</v>
          </cell>
        </row>
        <row r="5918">
          <cell r="C5918">
            <v>7184</v>
          </cell>
        </row>
        <row r="5919">
          <cell r="C5919">
            <v>7185</v>
          </cell>
        </row>
        <row r="5920">
          <cell r="C5920">
            <v>7186</v>
          </cell>
        </row>
        <row r="5921">
          <cell r="C5921">
            <v>7187</v>
          </cell>
        </row>
        <row r="5922">
          <cell r="C5922">
            <v>7188</v>
          </cell>
        </row>
        <row r="5923">
          <cell r="C5923">
            <v>7189</v>
          </cell>
        </row>
        <row r="5924">
          <cell r="C5924">
            <v>7190</v>
          </cell>
        </row>
        <row r="5925">
          <cell r="C5925">
            <v>7191</v>
          </cell>
        </row>
        <row r="5926">
          <cell r="C5926">
            <v>7192</v>
          </cell>
        </row>
        <row r="5927">
          <cell r="C5927">
            <v>7193</v>
          </cell>
        </row>
        <row r="5928">
          <cell r="C5928">
            <v>7194</v>
          </cell>
        </row>
        <row r="5929">
          <cell r="C5929">
            <v>7195</v>
          </cell>
        </row>
        <row r="5930">
          <cell r="C5930">
            <v>7196</v>
          </cell>
        </row>
        <row r="5931">
          <cell r="C5931">
            <v>7197</v>
          </cell>
        </row>
        <row r="5932">
          <cell r="C5932">
            <v>7199</v>
          </cell>
        </row>
        <row r="5933">
          <cell r="C5933">
            <v>7200</v>
          </cell>
        </row>
        <row r="5934">
          <cell r="C5934">
            <v>7201</v>
          </cell>
        </row>
        <row r="5935">
          <cell r="C5935">
            <v>7202</v>
          </cell>
        </row>
        <row r="5936">
          <cell r="C5936">
            <v>7203</v>
          </cell>
        </row>
        <row r="5937">
          <cell r="C5937">
            <v>7204</v>
          </cell>
        </row>
        <row r="5938">
          <cell r="C5938">
            <v>7205</v>
          </cell>
        </row>
        <row r="5939">
          <cell r="C5939">
            <v>7206</v>
          </cell>
        </row>
        <row r="5940">
          <cell r="C5940">
            <v>7207</v>
          </cell>
        </row>
        <row r="5941">
          <cell r="C5941">
            <v>7208</v>
          </cell>
        </row>
        <row r="5942">
          <cell r="C5942">
            <v>7209</v>
          </cell>
        </row>
        <row r="5943">
          <cell r="C5943">
            <v>7210</v>
          </cell>
        </row>
        <row r="5944">
          <cell r="C5944">
            <v>7212</v>
          </cell>
        </row>
        <row r="5945">
          <cell r="C5945">
            <v>7213</v>
          </cell>
        </row>
        <row r="5946">
          <cell r="C5946">
            <v>7214</v>
          </cell>
        </row>
        <row r="5947">
          <cell r="C5947">
            <v>7215</v>
          </cell>
        </row>
        <row r="5948">
          <cell r="C5948">
            <v>7216</v>
          </cell>
        </row>
        <row r="5949">
          <cell r="C5949">
            <v>7217</v>
          </cell>
        </row>
        <row r="5950">
          <cell r="C5950">
            <v>7218</v>
          </cell>
        </row>
        <row r="5951">
          <cell r="C5951">
            <v>7219</v>
          </cell>
        </row>
        <row r="5952">
          <cell r="C5952">
            <v>7220</v>
          </cell>
        </row>
        <row r="5953">
          <cell r="C5953">
            <v>7221</v>
          </cell>
        </row>
        <row r="5954">
          <cell r="C5954">
            <v>7222</v>
          </cell>
        </row>
        <row r="5955">
          <cell r="C5955">
            <v>7223</v>
          </cell>
        </row>
        <row r="5956">
          <cell r="C5956">
            <v>7224</v>
          </cell>
        </row>
        <row r="5957">
          <cell r="C5957">
            <v>7225</v>
          </cell>
        </row>
        <row r="5958">
          <cell r="C5958">
            <v>7226</v>
          </cell>
        </row>
        <row r="5959">
          <cell r="C5959">
            <v>7227</v>
          </cell>
        </row>
        <row r="5960">
          <cell r="C5960">
            <v>7228</v>
          </cell>
        </row>
        <row r="5961">
          <cell r="C5961">
            <v>7229</v>
          </cell>
        </row>
        <row r="5962">
          <cell r="C5962">
            <v>7230</v>
          </cell>
        </row>
        <row r="5963">
          <cell r="C5963">
            <v>7231</v>
          </cell>
        </row>
        <row r="5964">
          <cell r="C5964">
            <v>7232</v>
          </cell>
        </row>
        <row r="5965">
          <cell r="C5965">
            <v>7233</v>
          </cell>
        </row>
        <row r="5966">
          <cell r="C5966">
            <v>7234</v>
          </cell>
        </row>
        <row r="5967">
          <cell r="C5967">
            <v>7235</v>
          </cell>
        </row>
        <row r="5968">
          <cell r="C5968">
            <v>7236</v>
          </cell>
        </row>
        <row r="5969">
          <cell r="C5969">
            <v>7237</v>
          </cell>
        </row>
        <row r="5970">
          <cell r="C5970">
            <v>7239</v>
          </cell>
        </row>
        <row r="5971">
          <cell r="C5971">
            <v>7240</v>
          </cell>
        </row>
        <row r="5972">
          <cell r="C5972">
            <v>7241</v>
          </cell>
        </row>
        <row r="5973">
          <cell r="C5973">
            <v>7242</v>
          </cell>
        </row>
        <row r="5974">
          <cell r="C5974">
            <v>7243</v>
          </cell>
        </row>
        <row r="5975">
          <cell r="C5975">
            <v>7244</v>
          </cell>
        </row>
        <row r="5976">
          <cell r="C5976">
            <v>7245</v>
          </cell>
        </row>
        <row r="5977">
          <cell r="C5977">
            <v>7246</v>
          </cell>
        </row>
        <row r="5978">
          <cell r="C5978">
            <v>7247</v>
          </cell>
        </row>
        <row r="5979">
          <cell r="C5979">
            <v>7248</v>
          </cell>
        </row>
        <row r="5980">
          <cell r="C5980">
            <v>7249</v>
          </cell>
        </row>
        <row r="5981">
          <cell r="C5981">
            <v>7250</v>
          </cell>
        </row>
        <row r="5982">
          <cell r="C5982">
            <v>7251</v>
          </cell>
        </row>
        <row r="5983">
          <cell r="C5983">
            <v>7252</v>
          </cell>
        </row>
        <row r="5984">
          <cell r="C5984">
            <v>7253</v>
          </cell>
        </row>
        <row r="5985">
          <cell r="C5985">
            <v>7254</v>
          </cell>
        </row>
        <row r="5986">
          <cell r="C5986">
            <v>7255</v>
          </cell>
        </row>
        <row r="5987">
          <cell r="C5987">
            <v>7256</v>
          </cell>
        </row>
        <row r="5988">
          <cell r="C5988">
            <v>7257</v>
          </cell>
        </row>
        <row r="5989">
          <cell r="C5989">
            <v>7258</v>
          </cell>
        </row>
        <row r="5990">
          <cell r="C5990">
            <v>7259</v>
          </cell>
        </row>
        <row r="5991">
          <cell r="C5991">
            <v>7262</v>
          </cell>
        </row>
        <row r="5992">
          <cell r="C5992">
            <v>7263</v>
          </cell>
        </row>
        <row r="5993">
          <cell r="C5993">
            <v>7264</v>
          </cell>
        </row>
        <row r="5994">
          <cell r="C5994">
            <v>7265</v>
          </cell>
        </row>
        <row r="5995">
          <cell r="C5995">
            <v>7266</v>
          </cell>
        </row>
        <row r="5996">
          <cell r="C5996">
            <v>7267</v>
          </cell>
        </row>
        <row r="5997">
          <cell r="C5997">
            <v>7268</v>
          </cell>
        </row>
        <row r="5998">
          <cell r="C5998">
            <v>7269</v>
          </cell>
        </row>
        <row r="5999">
          <cell r="C5999">
            <v>7270</v>
          </cell>
        </row>
        <row r="6000">
          <cell r="C6000">
            <v>7271</v>
          </cell>
        </row>
        <row r="6001">
          <cell r="C6001">
            <v>7272</v>
          </cell>
        </row>
        <row r="6002">
          <cell r="C6002">
            <v>7273</v>
          </cell>
        </row>
        <row r="6003">
          <cell r="C6003">
            <v>7274</v>
          </cell>
        </row>
        <row r="6004">
          <cell r="C6004">
            <v>7275</v>
          </cell>
        </row>
        <row r="6005">
          <cell r="C6005">
            <v>7276</v>
          </cell>
        </row>
        <row r="6006">
          <cell r="C6006">
            <v>7277</v>
          </cell>
        </row>
        <row r="6007">
          <cell r="C6007">
            <v>7278</v>
          </cell>
        </row>
        <row r="6008">
          <cell r="C6008">
            <v>7279</v>
          </cell>
        </row>
        <row r="6009">
          <cell r="C6009">
            <v>7280</v>
          </cell>
        </row>
        <row r="6010">
          <cell r="C6010">
            <v>7281</v>
          </cell>
        </row>
        <row r="6011">
          <cell r="C6011">
            <v>7283</v>
          </cell>
        </row>
        <row r="6012">
          <cell r="C6012">
            <v>7284</v>
          </cell>
        </row>
        <row r="6013">
          <cell r="C6013">
            <v>7285</v>
          </cell>
        </row>
        <row r="6014">
          <cell r="C6014">
            <v>7286</v>
          </cell>
        </row>
        <row r="6015">
          <cell r="C6015">
            <v>7287</v>
          </cell>
        </row>
        <row r="6016">
          <cell r="C6016">
            <v>7288</v>
          </cell>
        </row>
        <row r="6017">
          <cell r="C6017">
            <v>7289</v>
          </cell>
        </row>
        <row r="6018">
          <cell r="C6018">
            <v>7290</v>
          </cell>
        </row>
        <row r="6019">
          <cell r="C6019">
            <v>7291</v>
          </cell>
        </row>
        <row r="6020">
          <cell r="C6020">
            <v>7292</v>
          </cell>
        </row>
        <row r="6021">
          <cell r="C6021">
            <v>7293</v>
          </cell>
        </row>
        <row r="6022">
          <cell r="C6022">
            <v>7294</v>
          </cell>
        </row>
        <row r="6023">
          <cell r="C6023">
            <v>7295</v>
          </cell>
        </row>
        <row r="6024">
          <cell r="C6024">
            <v>7296</v>
          </cell>
        </row>
        <row r="6025">
          <cell r="C6025">
            <v>7297</v>
          </cell>
        </row>
        <row r="6026">
          <cell r="C6026">
            <v>7299</v>
          </cell>
        </row>
        <row r="6027">
          <cell r="C6027">
            <v>7300</v>
          </cell>
        </row>
        <row r="6028">
          <cell r="C6028">
            <v>7301</v>
          </cell>
        </row>
        <row r="6029">
          <cell r="C6029">
            <v>7302</v>
          </cell>
        </row>
        <row r="6030">
          <cell r="C6030">
            <v>7303</v>
          </cell>
        </row>
        <row r="6031">
          <cell r="C6031">
            <v>7304</v>
          </cell>
        </row>
        <row r="6032">
          <cell r="C6032">
            <v>7305</v>
          </cell>
        </row>
        <row r="6033">
          <cell r="C6033">
            <v>7306</v>
          </cell>
        </row>
        <row r="6034">
          <cell r="C6034">
            <v>7307</v>
          </cell>
        </row>
        <row r="6035">
          <cell r="C6035">
            <v>7308</v>
          </cell>
        </row>
        <row r="6036">
          <cell r="C6036">
            <v>7309</v>
          </cell>
        </row>
        <row r="6037">
          <cell r="C6037">
            <v>7310</v>
          </cell>
        </row>
        <row r="6038">
          <cell r="C6038">
            <v>7311</v>
          </cell>
        </row>
        <row r="6039">
          <cell r="C6039">
            <v>7312</v>
          </cell>
        </row>
        <row r="6040">
          <cell r="C6040">
            <v>7313</v>
          </cell>
        </row>
        <row r="6041">
          <cell r="C6041">
            <v>7314</v>
          </cell>
        </row>
        <row r="6042">
          <cell r="C6042">
            <v>7315</v>
          </cell>
        </row>
        <row r="6043">
          <cell r="C6043">
            <v>7316</v>
          </cell>
        </row>
        <row r="6044">
          <cell r="C6044">
            <v>7317</v>
          </cell>
        </row>
        <row r="6045">
          <cell r="C6045">
            <v>7318</v>
          </cell>
        </row>
        <row r="6046">
          <cell r="C6046">
            <v>7319</v>
          </cell>
        </row>
        <row r="6047">
          <cell r="C6047">
            <v>7320</v>
          </cell>
        </row>
        <row r="6048">
          <cell r="C6048">
            <v>7321</v>
          </cell>
        </row>
        <row r="6049">
          <cell r="C6049">
            <v>7322</v>
          </cell>
        </row>
        <row r="6050">
          <cell r="C6050">
            <v>7323</v>
          </cell>
        </row>
        <row r="6051">
          <cell r="C6051">
            <v>7324</v>
          </cell>
        </row>
        <row r="6052">
          <cell r="C6052">
            <v>7325</v>
          </cell>
        </row>
        <row r="6053">
          <cell r="C6053">
            <v>7326</v>
          </cell>
        </row>
        <row r="6054">
          <cell r="C6054">
            <v>7327</v>
          </cell>
        </row>
        <row r="6055">
          <cell r="C6055">
            <v>7328</v>
          </cell>
        </row>
        <row r="6056">
          <cell r="C6056">
            <v>7329</v>
          </cell>
        </row>
        <row r="6057">
          <cell r="C6057">
            <v>7330</v>
          </cell>
        </row>
        <row r="6058">
          <cell r="C6058">
            <v>7331</v>
          </cell>
        </row>
        <row r="6059">
          <cell r="C6059">
            <v>7332</v>
          </cell>
        </row>
        <row r="6060">
          <cell r="C6060">
            <v>7333</v>
          </cell>
        </row>
        <row r="6061">
          <cell r="C6061">
            <v>7334</v>
          </cell>
        </row>
        <row r="6062">
          <cell r="C6062">
            <v>7335</v>
          </cell>
        </row>
        <row r="6063">
          <cell r="C6063">
            <v>7336</v>
          </cell>
        </row>
        <row r="6064">
          <cell r="C6064">
            <v>7338</v>
          </cell>
        </row>
        <row r="6065">
          <cell r="C6065">
            <v>7339</v>
          </cell>
        </row>
        <row r="6066">
          <cell r="C6066">
            <v>7340</v>
          </cell>
        </row>
        <row r="6067">
          <cell r="C6067">
            <v>7341</v>
          </cell>
        </row>
        <row r="6068">
          <cell r="C6068">
            <v>7343</v>
          </cell>
        </row>
        <row r="6069">
          <cell r="C6069">
            <v>7344</v>
          </cell>
        </row>
        <row r="6070">
          <cell r="C6070">
            <v>7345</v>
          </cell>
        </row>
        <row r="6071">
          <cell r="C6071">
            <v>7346</v>
          </cell>
        </row>
        <row r="6072">
          <cell r="C6072">
            <v>7347</v>
          </cell>
        </row>
        <row r="6073">
          <cell r="C6073">
            <v>7348</v>
          </cell>
        </row>
        <row r="6074">
          <cell r="C6074">
            <v>7349</v>
          </cell>
        </row>
        <row r="6075">
          <cell r="C6075">
            <v>7350</v>
          </cell>
        </row>
        <row r="6076">
          <cell r="C6076">
            <v>7351</v>
          </cell>
        </row>
        <row r="6077">
          <cell r="C6077">
            <v>7352</v>
          </cell>
        </row>
        <row r="6078">
          <cell r="C6078">
            <v>7353</v>
          </cell>
        </row>
        <row r="6079">
          <cell r="C6079">
            <v>7354</v>
          </cell>
        </row>
        <row r="6080">
          <cell r="C6080">
            <v>7355</v>
          </cell>
        </row>
        <row r="6081">
          <cell r="C6081">
            <v>7356</v>
          </cell>
        </row>
        <row r="6082">
          <cell r="C6082">
            <v>7357</v>
          </cell>
        </row>
        <row r="6083">
          <cell r="C6083">
            <v>7358</v>
          </cell>
        </row>
        <row r="6084">
          <cell r="C6084">
            <v>7359</v>
          </cell>
        </row>
        <row r="6085">
          <cell r="C6085">
            <v>7360</v>
          </cell>
        </row>
        <row r="6086">
          <cell r="C6086">
            <v>7361</v>
          </cell>
        </row>
        <row r="6087">
          <cell r="C6087">
            <v>7362</v>
          </cell>
        </row>
        <row r="6088">
          <cell r="C6088">
            <v>7363</v>
          </cell>
        </row>
        <row r="6089">
          <cell r="C6089">
            <v>7364</v>
          </cell>
        </row>
        <row r="6090">
          <cell r="C6090">
            <v>7365</v>
          </cell>
        </row>
        <row r="6091">
          <cell r="C6091">
            <v>7366</v>
          </cell>
        </row>
        <row r="6092">
          <cell r="C6092">
            <v>7367</v>
          </cell>
        </row>
        <row r="6093">
          <cell r="C6093">
            <v>7368</v>
          </cell>
        </row>
        <row r="6094">
          <cell r="C6094">
            <v>7369</v>
          </cell>
        </row>
        <row r="6095">
          <cell r="C6095">
            <v>7370</v>
          </cell>
        </row>
        <row r="6096">
          <cell r="C6096">
            <v>7372</v>
          </cell>
        </row>
        <row r="6097">
          <cell r="C6097">
            <v>7373</v>
          </cell>
        </row>
        <row r="6098">
          <cell r="C6098">
            <v>7374</v>
          </cell>
        </row>
        <row r="6099">
          <cell r="C6099">
            <v>7375</v>
          </cell>
        </row>
        <row r="6100">
          <cell r="C6100">
            <v>7376</v>
          </cell>
        </row>
        <row r="6101">
          <cell r="C6101">
            <v>7377</v>
          </cell>
        </row>
        <row r="6102">
          <cell r="C6102">
            <v>7378</v>
          </cell>
        </row>
        <row r="6103">
          <cell r="C6103">
            <v>7379</v>
          </cell>
        </row>
        <row r="6104">
          <cell r="C6104">
            <v>7380</v>
          </cell>
        </row>
        <row r="6105">
          <cell r="C6105">
            <v>7381</v>
          </cell>
        </row>
        <row r="6106">
          <cell r="C6106">
            <v>7382</v>
          </cell>
        </row>
        <row r="6107">
          <cell r="C6107">
            <v>7383</v>
          </cell>
        </row>
        <row r="6108">
          <cell r="C6108">
            <v>7384</v>
          </cell>
        </row>
        <row r="6109">
          <cell r="C6109">
            <v>7385</v>
          </cell>
        </row>
        <row r="6110">
          <cell r="C6110">
            <v>7386</v>
          </cell>
        </row>
        <row r="6111">
          <cell r="C6111">
            <v>7387</v>
          </cell>
        </row>
        <row r="6112">
          <cell r="C6112">
            <v>7388</v>
          </cell>
        </row>
        <row r="6113">
          <cell r="C6113">
            <v>7389</v>
          </cell>
        </row>
        <row r="6114">
          <cell r="C6114">
            <v>7390</v>
          </cell>
        </row>
        <row r="6115">
          <cell r="C6115">
            <v>7391</v>
          </cell>
        </row>
        <row r="6116">
          <cell r="C6116">
            <v>7392</v>
          </cell>
        </row>
        <row r="6117">
          <cell r="C6117">
            <v>7393</v>
          </cell>
        </row>
        <row r="6118">
          <cell r="C6118">
            <v>7394</v>
          </cell>
        </row>
        <row r="6119">
          <cell r="C6119">
            <v>7395</v>
          </cell>
        </row>
        <row r="6120">
          <cell r="C6120">
            <v>7396</v>
          </cell>
        </row>
        <row r="6121">
          <cell r="C6121">
            <v>7397</v>
          </cell>
        </row>
        <row r="6122">
          <cell r="C6122">
            <v>7398</v>
          </cell>
        </row>
        <row r="6123">
          <cell r="C6123">
            <v>7399</v>
          </cell>
        </row>
        <row r="6124">
          <cell r="C6124">
            <v>7400</v>
          </cell>
        </row>
        <row r="6125">
          <cell r="C6125">
            <v>7401</v>
          </cell>
        </row>
        <row r="6126">
          <cell r="C6126">
            <v>7402</v>
          </cell>
        </row>
        <row r="6127">
          <cell r="C6127">
            <v>7403</v>
          </cell>
        </row>
        <row r="6128">
          <cell r="C6128">
            <v>7404</v>
          </cell>
        </row>
        <row r="6129">
          <cell r="C6129">
            <v>7405</v>
          </cell>
        </row>
        <row r="6130">
          <cell r="C6130">
            <v>7406</v>
          </cell>
        </row>
        <row r="6131">
          <cell r="C6131">
            <v>7407</v>
          </cell>
        </row>
        <row r="6132">
          <cell r="C6132">
            <v>7408</v>
          </cell>
        </row>
        <row r="6133">
          <cell r="C6133">
            <v>7411</v>
          </cell>
        </row>
        <row r="6134">
          <cell r="C6134">
            <v>7412</v>
          </cell>
        </row>
        <row r="6135">
          <cell r="C6135">
            <v>7413</v>
          </cell>
        </row>
        <row r="6136">
          <cell r="C6136">
            <v>7415</v>
          </cell>
        </row>
        <row r="6137">
          <cell r="C6137">
            <v>7416</v>
          </cell>
        </row>
        <row r="6138">
          <cell r="C6138">
            <v>7417</v>
          </cell>
        </row>
        <row r="6139">
          <cell r="C6139">
            <v>7418</v>
          </cell>
        </row>
        <row r="6140">
          <cell r="C6140">
            <v>7419</v>
          </cell>
        </row>
        <row r="6141">
          <cell r="C6141">
            <v>7426</v>
          </cell>
        </row>
        <row r="6142">
          <cell r="C6142">
            <v>7428</v>
          </cell>
        </row>
        <row r="6143">
          <cell r="C6143">
            <v>7429</v>
          </cell>
        </row>
        <row r="6144">
          <cell r="C6144">
            <v>7431</v>
          </cell>
        </row>
        <row r="6145">
          <cell r="C6145">
            <v>7432</v>
          </cell>
        </row>
        <row r="6146">
          <cell r="C6146">
            <v>7433</v>
          </cell>
        </row>
        <row r="6147">
          <cell r="C6147">
            <v>7434</v>
          </cell>
        </row>
        <row r="6148">
          <cell r="C6148">
            <v>7435</v>
          </cell>
        </row>
        <row r="6149">
          <cell r="C6149">
            <v>7436</v>
          </cell>
        </row>
        <row r="6150">
          <cell r="C6150">
            <v>7437</v>
          </cell>
        </row>
        <row r="6151">
          <cell r="C6151">
            <v>7438</v>
          </cell>
        </row>
        <row r="6152">
          <cell r="C6152">
            <v>7439</v>
          </cell>
        </row>
        <row r="6153">
          <cell r="C6153">
            <v>7440</v>
          </cell>
        </row>
        <row r="6154">
          <cell r="C6154">
            <v>7441</v>
          </cell>
        </row>
        <row r="6155">
          <cell r="C6155">
            <v>7442</v>
          </cell>
        </row>
        <row r="6156">
          <cell r="C6156">
            <v>7443</v>
          </cell>
        </row>
        <row r="6157">
          <cell r="C6157">
            <v>7444</v>
          </cell>
        </row>
        <row r="6158">
          <cell r="C6158">
            <v>7445</v>
          </cell>
        </row>
        <row r="6159">
          <cell r="C6159">
            <v>7447</v>
          </cell>
        </row>
        <row r="6160">
          <cell r="C6160">
            <v>7448</v>
          </cell>
        </row>
        <row r="6161">
          <cell r="C6161">
            <v>7449</v>
          </cell>
        </row>
        <row r="6162">
          <cell r="C6162">
            <v>7450</v>
          </cell>
        </row>
        <row r="6163">
          <cell r="C6163">
            <v>7451</v>
          </cell>
        </row>
        <row r="6164">
          <cell r="C6164">
            <v>7452</v>
          </cell>
        </row>
        <row r="6165">
          <cell r="C6165">
            <v>7453</v>
          </cell>
        </row>
        <row r="6166">
          <cell r="C6166">
            <v>7454</v>
          </cell>
        </row>
        <row r="6167">
          <cell r="C6167">
            <v>7455</v>
          </cell>
        </row>
        <row r="6168">
          <cell r="C6168">
            <v>7456</v>
          </cell>
        </row>
        <row r="6169">
          <cell r="C6169">
            <v>7457</v>
          </cell>
        </row>
        <row r="6170">
          <cell r="C6170">
            <v>7458</v>
          </cell>
        </row>
        <row r="6171">
          <cell r="C6171">
            <v>7459</v>
          </cell>
        </row>
        <row r="6172">
          <cell r="C6172">
            <v>7460</v>
          </cell>
        </row>
        <row r="6173">
          <cell r="C6173">
            <v>7461</v>
          </cell>
        </row>
        <row r="6174">
          <cell r="C6174">
            <v>7462</v>
          </cell>
        </row>
        <row r="6175">
          <cell r="C6175">
            <v>7463</v>
          </cell>
        </row>
        <row r="6176">
          <cell r="C6176">
            <v>7464</v>
          </cell>
        </row>
        <row r="6177">
          <cell r="C6177">
            <v>7465</v>
          </cell>
        </row>
        <row r="6178">
          <cell r="C6178">
            <v>7466</v>
          </cell>
        </row>
        <row r="6179">
          <cell r="C6179">
            <v>7467</v>
          </cell>
        </row>
        <row r="6180">
          <cell r="C6180">
            <v>7468</v>
          </cell>
        </row>
        <row r="6181">
          <cell r="C6181">
            <v>7469</v>
          </cell>
        </row>
        <row r="6182">
          <cell r="C6182">
            <v>7470</v>
          </cell>
        </row>
        <row r="6183">
          <cell r="C6183">
            <v>7471</v>
          </cell>
        </row>
        <row r="6184">
          <cell r="C6184">
            <v>7472</v>
          </cell>
        </row>
        <row r="6185">
          <cell r="C6185">
            <v>7473</v>
          </cell>
        </row>
        <row r="6186">
          <cell r="C6186">
            <v>7474</v>
          </cell>
        </row>
        <row r="6187">
          <cell r="C6187">
            <v>7475</v>
          </cell>
        </row>
        <row r="6188">
          <cell r="C6188">
            <v>7476</v>
          </cell>
        </row>
        <row r="6189">
          <cell r="C6189">
            <v>7477</v>
          </cell>
        </row>
        <row r="6190">
          <cell r="C6190">
            <v>7478</v>
          </cell>
        </row>
        <row r="6191">
          <cell r="C6191">
            <v>7479</v>
          </cell>
        </row>
        <row r="6192">
          <cell r="C6192">
            <v>7480</v>
          </cell>
        </row>
        <row r="6193">
          <cell r="C6193">
            <v>7481</v>
          </cell>
        </row>
        <row r="6194">
          <cell r="C6194">
            <v>7482</v>
          </cell>
        </row>
        <row r="6195">
          <cell r="C6195">
            <v>7483</v>
          </cell>
        </row>
        <row r="6196">
          <cell r="C6196">
            <v>7484</v>
          </cell>
        </row>
        <row r="6197">
          <cell r="C6197">
            <v>7485</v>
          </cell>
        </row>
        <row r="6198">
          <cell r="C6198">
            <v>7486</v>
          </cell>
        </row>
        <row r="6199">
          <cell r="C6199">
            <v>7487</v>
          </cell>
        </row>
        <row r="6200">
          <cell r="C6200">
            <v>7488</v>
          </cell>
        </row>
        <row r="6201">
          <cell r="C6201">
            <v>7489</v>
          </cell>
        </row>
        <row r="6202">
          <cell r="C6202">
            <v>7490</v>
          </cell>
        </row>
        <row r="6203">
          <cell r="C6203">
            <v>7491</v>
          </cell>
        </row>
        <row r="6204">
          <cell r="C6204">
            <v>7492</v>
          </cell>
        </row>
        <row r="6205">
          <cell r="C6205">
            <v>7493</v>
          </cell>
        </row>
        <row r="6206">
          <cell r="C6206">
            <v>7494</v>
          </cell>
        </row>
        <row r="6207">
          <cell r="C6207">
            <v>7495</v>
          </cell>
        </row>
        <row r="6208">
          <cell r="C6208">
            <v>7496</v>
          </cell>
        </row>
        <row r="6209">
          <cell r="C6209">
            <v>7497</v>
          </cell>
        </row>
        <row r="6210">
          <cell r="C6210">
            <v>7498</v>
          </cell>
        </row>
        <row r="6211">
          <cell r="C6211">
            <v>7500</v>
          </cell>
        </row>
        <row r="6212">
          <cell r="C6212">
            <v>7501</v>
          </cell>
        </row>
        <row r="6213">
          <cell r="C6213">
            <v>7502</v>
          </cell>
        </row>
        <row r="6214">
          <cell r="C6214">
            <v>7503</v>
          </cell>
        </row>
        <row r="6215">
          <cell r="C6215">
            <v>7504</v>
          </cell>
        </row>
        <row r="6216">
          <cell r="C6216">
            <v>7505</v>
          </cell>
        </row>
        <row r="6217">
          <cell r="C6217">
            <v>7506</v>
          </cell>
        </row>
        <row r="6218">
          <cell r="C6218">
            <v>7507</v>
          </cell>
        </row>
        <row r="6219">
          <cell r="C6219">
            <v>7508</v>
          </cell>
        </row>
        <row r="6220">
          <cell r="C6220">
            <v>7509</v>
          </cell>
        </row>
        <row r="6221">
          <cell r="C6221">
            <v>7510</v>
          </cell>
        </row>
        <row r="6222">
          <cell r="C6222">
            <v>7511</v>
          </cell>
        </row>
        <row r="6223">
          <cell r="C6223">
            <v>7512</v>
          </cell>
        </row>
        <row r="6224">
          <cell r="C6224">
            <v>7513</v>
          </cell>
        </row>
        <row r="6225">
          <cell r="C6225">
            <v>7514</v>
          </cell>
        </row>
        <row r="6226">
          <cell r="C6226">
            <v>7515</v>
          </cell>
        </row>
        <row r="6227">
          <cell r="C6227">
            <v>7516</v>
          </cell>
        </row>
        <row r="6228">
          <cell r="C6228">
            <v>7517</v>
          </cell>
        </row>
        <row r="6229">
          <cell r="C6229">
            <v>7518</v>
          </cell>
        </row>
        <row r="6230">
          <cell r="C6230">
            <v>7519</v>
          </cell>
        </row>
        <row r="6231">
          <cell r="C6231">
            <v>7520</v>
          </cell>
        </row>
        <row r="6232">
          <cell r="C6232">
            <v>7521</v>
          </cell>
        </row>
        <row r="6233">
          <cell r="C6233">
            <v>7522</v>
          </cell>
        </row>
        <row r="6234">
          <cell r="C6234">
            <v>7523</v>
          </cell>
        </row>
        <row r="6235">
          <cell r="C6235">
            <v>7524</v>
          </cell>
        </row>
        <row r="6236">
          <cell r="C6236">
            <v>7525</v>
          </cell>
        </row>
        <row r="6237">
          <cell r="C6237">
            <v>7526</v>
          </cell>
        </row>
        <row r="6238">
          <cell r="C6238">
            <v>7527</v>
          </cell>
        </row>
        <row r="6239">
          <cell r="C6239">
            <v>7528</v>
          </cell>
        </row>
        <row r="6240">
          <cell r="C6240">
            <v>7529</v>
          </cell>
        </row>
        <row r="6241">
          <cell r="C6241">
            <v>7530</v>
          </cell>
        </row>
        <row r="6242">
          <cell r="C6242">
            <v>7531</v>
          </cell>
        </row>
        <row r="6243">
          <cell r="C6243">
            <v>7532</v>
          </cell>
        </row>
        <row r="6244">
          <cell r="C6244">
            <v>7533</v>
          </cell>
        </row>
        <row r="6245">
          <cell r="C6245">
            <v>7534</v>
          </cell>
        </row>
        <row r="6246">
          <cell r="C6246">
            <v>7535</v>
          </cell>
        </row>
        <row r="6247">
          <cell r="C6247">
            <v>7536</v>
          </cell>
        </row>
        <row r="6248">
          <cell r="C6248">
            <v>7537</v>
          </cell>
        </row>
        <row r="6249">
          <cell r="C6249">
            <v>7538</v>
          </cell>
        </row>
        <row r="6250">
          <cell r="C6250">
            <v>7539</v>
          </cell>
        </row>
        <row r="6251">
          <cell r="C6251">
            <v>7540</v>
          </cell>
        </row>
        <row r="6252">
          <cell r="C6252">
            <v>7541</v>
          </cell>
        </row>
        <row r="6253">
          <cell r="C6253">
            <v>7542</v>
          </cell>
        </row>
        <row r="6254">
          <cell r="C6254">
            <v>7543</v>
          </cell>
        </row>
        <row r="6255">
          <cell r="C6255">
            <v>7544</v>
          </cell>
        </row>
        <row r="6256">
          <cell r="C6256">
            <v>7545</v>
          </cell>
        </row>
        <row r="6257">
          <cell r="C6257">
            <v>7546</v>
          </cell>
        </row>
        <row r="6258">
          <cell r="C6258">
            <v>7547</v>
          </cell>
        </row>
        <row r="6259">
          <cell r="C6259">
            <v>7549</v>
          </cell>
        </row>
        <row r="6260">
          <cell r="C6260">
            <v>7550</v>
          </cell>
        </row>
        <row r="6261">
          <cell r="C6261">
            <v>7551</v>
          </cell>
        </row>
        <row r="6262">
          <cell r="C6262">
            <v>7552</v>
          </cell>
        </row>
        <row r="6263">
          <cell r="C6263">
            <v>7553</v>
          </cell>
        </row>
        <row r="6264">
          <cell r="C6264">
            <v>7554</v>
          </cell>
        </row>
        <row r="6265">
          <cell r="C6265">
            <v>7555</v>
          </cell>
        </row>
        <row r="6266">
          <cell r="C6266">
            <v>7556</v>
          </cell>
        </row>
        <row r="6267">
          <cell r="C6267">
            <v>7557</v>
          </cell>
        </row>
        <row r="6268">
          <cell r="C6268">
            <v>7558</v>
          </cell>
        </row>
        <row r="6269">
          <cell r="C6269">
            <v>7559</v>
          </cell>
        </row>
        <row r="6270">
          <cell r="C6270">
            <v>7560</v>
          </cell>
        </row>
        <row r="6271">
          <cell r="C6271">
            <v>7561</v>
          </cell>
        </row>
        <row r="6272">
          <cell r="C6272">
            <v>7564</v>
          </cell>
        </row>
        <row r="6273">
          <cell r="C6273">
            <v>7565</v>
          </cell>
        </row>
        <row r="6274">
          <cell r="C6274">
            <v>7566</v>
          </cell>
        </row>
        <row r="6275">
          <cell r="C6275">
            <v>7567</v>
          </cell>
        </row>
        <row r="6276">
          <cell r="C6276">
            <v>7568</v>
          </cell>
        </row>
        <row r="6277">
          <cell r="C6277">
            <v>7569</v>
          </cell>
        </row>
        <row r="6278">
          <cell r="C6278">
            <v>7570</v>
          </cell>
        </row>
        <row r="6279">
          <cell r="C6279">
            <v>7571</v>
          </cell>
        </row>
        <row r="6280">
          <cell r="C6280">
            <v>7572</v>
          </cell>
        </row>
        <row r="6281">
          <cell r="C6281">
            <v>7573</v>
          </cell>
        </row>
        <row r="6282">
          <cell r="C6282">
            <v>7574</v>
          </cell>
        </row>
        <row r="6283">
          <cell r="C6283">
            <v>7575</v>
          </cell>
        </row>
        <row r="6284">
          <cell r="C6284">
            <v>7576</v>
          </cell>
        </row>
        <row r="6285">
          <cell r="C6285">
            <v>7577</v>
          </cell>
        </row>
        <row r="6286">
          <cell r="C6286">
            <v>7578</v>
          </cell>
        </row>
        <row r="6287">
          <cell r="C6287">
            <v>7579</v>
          </cell>
        </row>
        <row r="6288">
          <cell r="C6288">
            <v>7581</v>
          </cell>
        </row>
        <row r="6289">
          <cell r="C6289">
            <v>7582</v>
          </cell>
        </row>
        <row r="6290">
          <cell r="C6290">
            <v>7583</v>
          </cell>
        </row>
        <row r="6291">
          <cell r="C6291">
            <v>7584</v>
          </cell>
        </row>
        <row r="6292">
          <cell r="C6292">
            <v>7585</v>
          </cell>
        </row>
        <row r="6293">
          <cell r="C6293">
            <v>7586</v>
          </cell>
        </row>
        <row r="6294">
          <cell r="C6294">
            <v>7587</v>
          </cell>
        </row>
        <row r="6295">
          <cell r="C6295">
            <v>7588</v>
          </cell>
        </row>
        <row r="6296">
          <cell r="C6296">
            <v>7589</v>
          </cell>
        </row>
        <row r="6297">
          <cell r="C6297">
            <v>7590</v>
          </cell>
        </row>
        <row r="6298">
          <cell r="C6298">
            <v>7591</v>
          </cell>
        </row>
        <row r="6299">
          <cell r="C6299">
            <v>7593</v>
          </cell>
        </row>
        <row r="6300">
          <cell r="C6300">
            <v>7594</v>
          </cell>
        </row>
        <row r="6301">
          <cell r="C6301">
            <v>7595</v>
          </cell>
        </row>
        <row r="6302">
          <cell r="C6302">
            <v>7596</v>
          </cell>
        </row>
        <row r="6303">
          <cell r="C6303">
            <v>7597</v>
          </cell>
        </row>
        <row r="6304">
          <cell r="C6304">
            <v>7599</v>
          </cell>
        </row>
        <row r="6305">
          <cell r="C6305">
            <v>7600</v>
          </cell>
        </row>
        <row r="6306">
          <cell r="C6306">
            <v>7601</v>
          </cell>
        </row>
        <row r="6307">
          <cell r="C6307">
            <v>7602</v>
          </cell>
        </row>
        <row r="6308">
          <cell r="C6308">
            <v>7603</v>
          </cell>
        </row>
        <row r="6309">
          <cell r="C6309">
            <v>7604</v>
          </cell>
        </row>
        <row r="6310">
          <cell r="C6310">
            <v>7605</v>
          </cell>
        </row>
        <row r="6311">
          <cell r="C6311">
            <v>7606</v>
          </cell>
        </row>
        <row r="6312">
          <cell r="C6312">
            <v>7607</v>
          </cell>
        </row>
        <row r="6313">
          <cell r="C6313">
            <v>7608</v>
          </cell>
        </row>
        <row r="6314">
          <cell r="C6314">
            <v>7609</v>
          </cell>
        </row>
        <row r="6315">
          <cell r="C6315">
            <v>7610</v>
          </cell>
        </row>
        <row r="6316">
          <cell r="C6316">
            <v>7611</v>
          </cell>
        </row>
        <row r="6317">
          <cell r="C6317">
            <v>7612</v>
          </cell>
        </row>
        <row r="6318">
          <cell r="C6318">
            <v>7613</v>
          </cell>
        </row>
        <row r="6319">
          <cell r="C6319">
            <v>7614</v>
          </cell>
        </row>
        <row r="6320">
          <cell r="C6320">
            <v>7615</v>
          </cell>
        </row>
        <row r="6321">
          <cell r="C6321">
            <v>7616</v>
          </cell>
        </row>
        <row r="6322">
          <cell r="C6322">
            <v>7617</v>
          </cell>
        </row>
        <row r="6323">
          <cell r="C6323">
            <v>7618</v>
          </cell>
        </row>
        <row r="6324">
          <cell r="C6324">
            <v>7619</v>
          </cell>
        </row>
        <row r="6325">
          <cell r="C6325">
            <v>7620</v>
          </cell>
        </row>
        <row r="6326">
          <cell r="C6326">
            <v>7621</v>
          </cell>
        </row>
        <row r="6327">
          <cell r="C6327">
            <v>7622</v>
          </cell>
        </row>
        <row r="6328">
          <cell r="C6328">
            <v>7623</v>
          </cell>
        </row>
        <row r="6329">
          <cell r="C6329">
            <v>7624</v>
          </cell>
        </row>
        <row r="6330">
          <cell r="C6330">
            <v>7626</v>
          </cell>
        </row>
        <row r="6331">
          <cell r="C6331">
            <v>7627</v>
          </cell>
        </row>
        <row r="6332">
          <cell r="C6332">
            <v>7628</v>
          </cell>
        </row>
        <row r="6333">
          <cell r="C6333">
            <v>7629</v>
          </cell>
        </row>
        <row r="6334">
          <cell r="C6334">
            <v>7630</v>
          </cell>
        </row>
        <row r="6335">
          <cell r="C6335">
            <v>7631</v>
          </cell>
        </row>
        <row r="6336">
          <cell r="C6336">
            <v>7632</v>
          </cell>
        </row>
        <row r="6337">
          <cell r="C6337">
            <v>7633</v>
          </cell>
        </row>
        <row r="6338">
          <cell r="C6338">
            <v>7634</v>
          </cell>
        </row>
        <row r="6339">
          <cell r="C6339">
            <v>7635</v>
          </cell>
        </row>
        <row r="6340">
          <cell r="C6340">
            <v>7636</v>
          </cell>
        </row>
        <row r="6341">
          <cell r="C6341">
            <v>7637</v>
          </cell>
        </row>
        <row r="6342">
          <cell r="C6342">
            <v>7638</v>
          </cell>
        </row>
        <row r="6343">
          <cell r="C6343">
            <v>7639</v>
          </cell>
        </row>
        <row r="6344">
          <cell r="C6344">
            <v>7640</v>
          </cell>
        </row>
        <row r="6345">
          <cell r="C6345">
            <v>7641</v>
          </cell>
        </row>
        <row r="6346">
          <cell r="C6346">
            <v>7642</v>
          </cell>
        </row>
        <row r="6347">
          <cell r="C6347">
            <v>7643</v>
          </cell>
        </row>
        <row r="6348">
          <cell r="C6348">
            <v>7644</v>
          </cell>
        </row>
        <row r="6349">
          <cell r="C6349">
            <v>7645</v>
          </cell>
        </row>
        <row r="6350">
          <cell r="C6350">
            <v>7646</v>
          </cell>
        </row>
        <row r="6351">
          <cell r="C6351">
            <v>7647</v>
          </cell>
        </row>
        <row r="6352">
          <cell r="C6352">
            <v>7648</v>
          </cell>
        </row>
        <row r="6353">
          <cell r="C6353">
            <v>7649</v>
          </cell>
        </row>
        <row r="6354">
          <cell r="C6354">
            <v>7650</v>
          </cell>
        </row>
        <row r="6355">
          <cell r="C6355">
            <v>7651</v>
          </cell>
        </row>
        <row r="6356">
          <cell r="C6356">
            <v>7652</v>
          </cell>
        </row>
        <row r="6357">
          <cell r="C6357">
            <v>7653</v>
          </cell>
        </row>
        <row r="6358">
          <cell r="C6358">
            <v>7654</v>
          </cell>
        </row>
        <row r="6359">
          <cell r="C6359">
            <v>7655</v>
          </cell>
        </row>
        <row r="6360">
          <cell r="C6360">
            <v>7656</v>
          </cell>
        </row>
        <row r="6361">
          <cell r="C6361">
            <v>7657</v>
          </cell>
        </row>
        <row r="6362">
          <cell r="C6362">
            <v>7658</v>
          </cell>
        </row>
        <row r="6363">
          <cell r="C6363">
            <v>7659</v>
          </cell>
        </row>
        <row r="6364">
          <cell r="C6364">
            <v>7660</v>
          </cell>
        </row>
        <row r="6365">
          <cell r="C6365">
            <v>7662</v>
          </cell>
        </row>
        <row r="6366">
          <cell r="C6366">
            <v>7663</v>
          </cell>
        </row>
        <row r="6367">
          <cell r="C6367">
            <v>7664</v>
          </cell>
        </row>
        <row r="6368">
          <cell r="C6368">
            <v>7665</v>
          </cell>
        </row>
        <row r="6369">
          <cell r="C6369">
            <v>7666</v>
          </cell>
        </row>
        <row r="6370">
          <cell r="C6370">
            <v>7667</v>
          </cell>
        </row>
        <row r="6371">
          <cell r="C6371">
            <v>7669</v>
          </cell>
        </row>
        <row r="6372">
          <cell r="C6372">
            <v>7670</v>
          </cell>
        </row>
        <row r="6373">
          <cell r="C6373">
            <v>7671</v>
          </cell>
        </row>
        <row r="6374">
          <cell r="C6374">
            <v>7673</v>
          </cell>
        </row>
        <row r="6375">
          <cell r="C6375">
            <v>7674</v>
          </cell>
        </row>
        <row r="6376">
          <cell r="C6376">
            <v>7675</v>
          </cell>
        </row>
        <row r="6377">
          <cell r="C6377">
            <v>7677</v>
          </cell>
        </row>
        <row r="6378">
          <cell r="C6378">
            <v>7678</v>
          </cell>
        </row>
        <row r="6379">
          <cell r="C6379">
            <v>7679</v>
          </cell>
        </row>
        <row r="6380">
          <cell r="C6380">
            <v>7680</v>
          </cell>
        </row>
        <row r="6381">
          <cell r="C6381">
            <v>7681</v>
          </cell>
        </row>
        <row r="6382">
          <cell r="C6382">
            <v>7682</v>
          </cell>
        </row>
        <row r="6383">
          <cell r="C6383">
            <v>7683</v>
          </cell>
        </row>
        <row r="6384">
          <cell r="C6384">
            <v>7684</v>
          </cell>
        </row>
        <row r="6385">
          <cell r="C6385">
            <v>7685</v>
          </cell>
        </row>
        <row r="6386">
          <cell r="C6386">
            <v>7686</v>
          </cell>
        </row>
        <row r="6387">
          <cell r="C6387">
            <v>7687</v>
          </cell>
        </row>
        <row r="6388">
          <cell r="C6388">
            <v>7688</v>
          </cell>
        </row>
        <row r="6389">
          <cell r="C6389">
            <v>7689</v>
          </cell>
        </row>
        <row r="6390">
          <cell r="C6390">
            <v>7690</v>
          </cell>
        </row>
        <row r="6391">
          <cell r="C6391">
            <v>7691</v>
          </cell>
        </row>
        <row r="6392">
          <cell r="C6392">
            <v>7692</v>
          </cell>
        </row>
        <row r="6393">
          <cell r="C6393">
            <v>7693</v>
          </cell>
        </row>
        <row r="6394">
          <cell r="C6394">
            <v>7694</v>
          </cell>
        </row>
        <row r="6395">
          <cell r="C6395">
            <v>7695</v>
          </cell>
        </row>
        <row r="6396">
          <cell r="C6396">
            <v>7696</v>
          </cell>
        </row>
        <row r="6397">
          <cell r="C6397">
            <v>7697</v>
          </cell>
        </row>
        <row r="6398">
          <cell r="C6398">
            <v>7698</v>
          </cell>
        </row>
        <row r="6399">
          <cell r="C6399">
            <v>7700</v>
          </cell>
        </row>
        <row r="6400">
          <cell r="C6400">
            <v>7701</v>
          </cell>
        </row>
        <row r="6401">
          <cell r="C6401">
            <v>7702</v>
          </cell>
        </row>
        <row r="6402">
          <cell r="C6402">
            <v>7703</v>
          </cell>
        </row>
        <row r="6403">
          <cell r="C6403">
            <v>7705</v>
          </cell>
        </row>
        <row r="6404">
          <cell r="C6404">
            <v>7706</v>
          </cell>
        </row>
        <row r="6405">
          <cell r="C6405">
            <v>7707</v>
          </cell>
        </row>
        <row r="6406">
          <cell r="C6406">
            <v>7708</v>
          </cell>
        </row>
        <row r="6407">
          <cell r="C6407">
            <v>7709</v>
          </cell>
        </row>
        <row r="6408">
          <cell r="C6408">
            <v>7711</v>
          </cell>
        </row>
        <row r="6409">
          <cell r="C6409">
            <v>7712</v>
          </cell>
        </row>
        <row r="6410">
          <cell r="C6410">
            <v>7713</v>
          </cell>
        </row>
        <row r="6411">
          <cell r="C6411">
            <v>7714</v>
          </cell>
        </row>
        <row r="6412">
          <cell r="C6412">
            <v>7715</v>
          </cell>
        </row>
        <row r="6413">
          <cell r="C6413">
            <v>7716</v>
          </cell>
        </row>
        <row r="6414">
          <cell r="C6414">
            <v>7717</v>
          </cell>
        </row>
        <row r="6415">
          <cell r="C6415">
            <v>7718</v>
          </cell>
        </row>
        <row r="6416">
          <cell r="C6416">
            <v>7719</v>
          </cell>
        </row>
        <row r="6417">
          <cell r="C6417">
            <v>7721</v>
          </cell>
        </row>
        <row r="6418">
          <cell r="C6418">
            <v>7722</v>
          </cell>
        </row>
        <row r="6419">
          <cell r="C6419">
            <v>7723</v>
          </cell>
        </row>
        <row r="6420">
          <cell r="C6420">
            <v>7724</v>
          </cell>
        </row>
        <row r="6421">
          <cell r="C6421">
            <v>7725</v>
          </cell>
        </row>
        <row r="6422">
          <cell r="C6422">
            <v>7726</v>
          </cell>
        </row>
        <row r="6423">
          <cell r="C6423">
            <v>7728</v>
          </cell>
        </row>
        <row r="6424">
          <cell r="C6424">
            <v>7729</v>
          </cell>
        </row>
        <row r="6425">
          <cell r="C6425">
            <v>7730</v>
          </cell>
        </row>
        <row r="6426">
          <cell r="C6426">
            <v>7731</v>
          </cell>
        </row>
        <row r="6427">
          <cell r="C6427">
            <v>7732</v>
          </cell>
        </row>
        <row r="6428">
          <cell r="C6428">
            <v>7733</v>
          </cell>
        </row>
        <row r="6429">
          <cell r="C6429">
            <v>7734</v>
          </cell>
        </row>
        <row r="6430">
          <cell r="C6430">
            <v>7737</v>
          </cell>
        </row>
        <row r="6431">
          <cell r="C6431">
            <v>7738</v>
          </cell>
        </row>
        <row r="6432">
          <cell r="C6432">
            <v>7739</v>
          </cell>
        </row>
        <row r="6433">
          <cell r="C6433">
            <v>7740</v>
          </cell>
        </row>
        <row r="6434">
          <cell r="C6434">
            <v>7741</v>
          </cell>
        </row>
        <row r="6435">
          <cell r="C6435">
            <v>7742</v>
          </cell>
        </row>
        <row r="6436">
          <cell r="C6436">
            <v>7743</v>
          </cell>
        </row>
        <row r="6437">
          <cell r="C6437">
            <v>7744</v>
          </cell>
        </row>
        <row r="6438">
          <cell r="C6438">
            <v>7745</v>
          </cell>
        </row>
        <row r="6439">
          <cell r="C6439">
            <v>7746</v>
          </cell>
        </row>
        <row r="6440">
          <cell r="C6440">
            <v>7747</v>
          </cell>
        </row>
        <row r="6441">
          <cell r="C6441">
            <v>7748</v>
          </cell>
        </row>
        <row r="6442">
          <cell r="C6442">
            <v>7749</v>
          </cell>
        </row>
        <row r="6443">
          <cell r="C6443">
            <v>7750</v>
          </cell>
        </row>
        <row r="6444">
          <cell r="C6444">
            <v>7751</v>
          </cell>
        </row>
        <row r="6445">
          <cell r="C6445">
            <v>7752</v>
          </cell>
        </row>
        <row r="6446">
          <cell r="C6446">
            <v>7753</v>
          </cell>
        </row>
        <row r="6447">
          <cell r="C6447">
            <v>7754</v>
          </cell>
        </row>
        <row r="6448">
          <cell r="C6448">
            <v>7755</v>
          </cell>
        </row>
        <row r="6449">
          <cell r="C6449">
            <v>7756</v>
          </cell>
        </row>
        <row r="6450">
          <cell r="C6450">
            <v>7757</v>
          </cell>
        </row>
        <row r="6451">
          <cell r="C6451">
            <v>7758</v>
          </cell>
        </row>
        <row r="6452">
          <cell r="C6452">
            <v>7759</v>
          </cell>
        </row>
        <row r="6453">
          <cell r="C6453">
            <v>7762</v>
          </cell>
        </row>
        <row r="6454">
          <cell r="C6454">
            <v>7763</v>
          </cell>
        </row>
        <row r="6455">
          <cell r="C6455">
            <v>7764</v>
          </cell>
        </row>
        <row r="6456">
          <cell r="C6456">
            <v>7765</v>
          </cell>
        </row>
        <row r="6457">
          <cell r="C6457">
            <v>7766</v>
          </cell>
        </row>
        <row r="6458">
          <cell r="C6458">
            <v>7767</v>
          </cell>
        </row>
        <row r="6459">
          <cell r="C6459">
            <v>7768</v>
          </cell>
        </row>
        <row r="6460">
          <cell r="C6460">
            <v>7769</v>
          </cell>
        </row>
        <row r="6461">
          <cell r="C6461">
            <v>7770</v>
          </cell>
        </row>
        <row r="6462">
          <cell r="C6462">
            <v>7771</v>
          </cell>
        </row>
        <row r="6463">
          <cell r="C6463">
            <v>7772</v>
          </cell>
        </row>
        <row r="6464">
          <cell r="C6464">
            <v>7773</v>
          </cell>
        </row>
        <row r="6465">
          <cell r="C6465">
            <v>7774</v>
          </cell>
        </row>
        <row r="6466">
          <cell r="C6466">
            <v>7775</v>
          </cell>
        </row>
        <row r="6467">
          <cell r="C6467">
            <v>7776</v>
          </cell>
        </row>
        <row r="6468">
          <cell r="C6468">
            <v>7777</v>
          </cell>
        </row>
        <row r="6469">
          <cell r="C6469">
            <v>7778</v>
          </cell>
        </row>
        <row r="6470">
          <cell r="C6470">
            <v>7779</v>
          </cell>
        </row>
        <row r="6471">
          <cell r="C6471">
            <v>7780</v>
          </cell>
        </row>
        <row r="6472">
          <cell r="C6472">
            <v>7781</v>
          </cell>
        </row>
        <row r="6473">
          <cell r="C6473">
            <v>7782</v>
          </cell>
        </row>
        <row r="6474">
          <cell r="C6474">
            <v>7783</v>
          </cell>
        </row>
        <row r="6475">
          <cell r="C6475">
            <v>7784</v>
          </cell>
        </row>
        <row r="6476">
          <cell r="C6476">
            <v>7785</v>
          </cell>
        </row>
        <row r="6477">
          <cell r="C6477">
            <v>7786</v>
          </cell>
        </row>
        <row r="6478">
          <cell r="C6478">
            <v>7787</v>
          </cell>
        </row>
        <row r="6479">
          <cell r="C6479">
            <v>7788</v>
          </cell>
        </row>
        <row r="6480">
          <cell r="C6480">
            <v>7789</v>
          </cell>
        </row>
        <row r="6481">
          <cell r="C6481">
            <v>7790</v>
          </cell>
        </row>
        <row r="6482">
          <cell r="C6482">
            <v>7791</v>
          </cell>
        </row>
        <row r="6483">
          <cell r="C6483">
            <v>7792</v>
          </cell>
        </row>
        <row r="6484">
          <cell r="C6484">
            <v>7793</v>
          </cell>
        </row>
        <row r="6485">
          <cell r="C6485">
            <v>7794</v>
          </cell>
        </row>
        <row r="6486">
          <cell r="C6486">
            <v>7795</v>
          </cell>
        </row>
        <row r="6487">
          <cell r="C6487">
            <v>7796</v>
          </cell>
        </row>
        <row r="6488">
          <cell r="C6488">
            <v>7801</v>
          </cell>
        </row>
        <row r="6489">
          <cell r="C6489">
            <v>7804</v>
          </cell>
        </row>
        <row r="6490">
          <cell r="C6490">
            <v>7805</v>
          </cell>
        </row>
        <row r="6491">
          <cell r="C6491">
            <v>7810</v>
          </cell>
        </row>
        <row r="6492">
          <cell r="C6492">
            <v>7811</v>
          </cell>
        </row>
        <row r="6493">
          <cell r="C6493">
            <v>7812</v>
          </cell>
        </row>
        <row r="6494">
          <cell r="C6494">
            <v>7813</v>
          </cell>
        </row>
        <row r="6495">
          <cell r="C6495">
            <v>7814</v>
          </cell>
        </row>
        <row r="6496">
          <cell r="C6496">
            <v>7816</v>
          </cell>
        </row>
        <row r="6497">
          <cell r="C6497">
            <v>7817</v>
          </cell>
        </row>
        <row r="6498">
          <cell r="C6498">
            <v>7818</v>
          </cell>
        </row>
        <row r="6499">
          <cell r="C6499">
            <v>7819</v>
          </cell>
        </row>
        <row r="6500">
          <cell r="C6500">
            <v>7820</v>
          </cell>
        </row>
        <row r="6501">
          <cell r="C6501">
            <v>7821</v>
          </cell>
        </row>
        <row r="6502">
          <cell r="C6502">
            <v>7822</v>
          </cell>
        </row>
        <row r="6503">
          <cell r="C6503">
            <v>7823</v>
          </cell>
        </row>
        <row r="6504">
          <cell r="C6504">
            <v>7824</v>
          </cell>
        </row>
        <row r="6505">
          <cell r="C6505">
            <v>7825</v>
          </cell>
        </row>
        <row r="6506">
          <cell r="C6506">
            <v>7826</v>
          </cell>
        </row>
        <row r="6507">
          <cell r="C6507">
            <v>7827</v>
          </cell>
        </row>
        <row r="6508">
          <cell r="C6508">
            <v>7829</v>
          </cell>
        </row>
        <row r="6509">
          <cell r="C6509">
            <v>7831</v>
          </cell>
        </row>
        <row r="6510">
          <cell r="C6510">
            <v>7832</v>
          </cell>
        </row>
        <row r="6511">
          <cell r="C6511">
            <v>7833</v>
          </cell>
        </row>
        <row r="6512">
          <cell r="C6512">
            <v>7839</v>
          </cell>
        </row>
        <row r="6513">
          <cell r="C6513">
            <v>7841</v>
          </cell>
        </row>
        <row r="6514">
          <cell r="C6514">
            <v>7847</v>
          </cell>
        </row>
        <row r="6515">
          <cell r="C6515">
            <v>7848</v>
          </cell>
        </row>
        <row r="6516">
          <cell r="C6516">
            <v>7849</v>
          </cell>
        </row>
        <row r="6517">
          <cell r="C6517">
            <v>7850</v>
          </cell>
        </row>
        <row r="6518">
          <cell r="C6518">
            <v>7851</v>
          </cell>
        </row>
        <row r="6519">
          <cell r="C6519">
            <v>7852</v>
          </cell>
        </row>
        <row r="6520">
          <cell r="C6520">
            <v>7853</v>
          </cell>
        </row>
        <row r="6521">
          <cell r="C6521">
            <v>7854</v>
          </cell>
        </row>
        <row r="6522">
          <cell r="C6522">
            <v>7855</v>
          </cell>
        </row>
        <row r="6523">
          <cell r="C6523">
            <v>7888</v>
          </cell>
        </row>
        <row r="6524">
          <cell r="C6524">
            <v>7895</v>
          </cell>
        </row>
        <row r="6525">
          <cell r="C6525">
            <v>7900</v>
          </cell>
        </row>
        <row r="6526">
          <cell r="C6526">
            <v>7901</v>
          </cell>
        </row>
        <row r="6527">
          <cell r="C6527">
            <v>7902</v>
          </cell>
        </row>
        <row r="6528">
          <cell r="C6528">
            <v>7923</v>
          </cell>
        </row>
        <row r="6529">
          <cell r="C6529">
            <v>7928</v>
          </cell>
        </row>
        <row r="6530">
          <cell r="C6530">
            <v>7933</v>
          </cell>
        </row>
        <row r="6531">
          <cell r="C6531">
            <v>7934</v>
          </cell>
        </row>
        <row r="6532">
          <cell r="C6532">
            <v>7935</v>
          </cell>
        </row>
        <row r="6533">
          <cell r="C6533">
            <v>7945</v>
          </cell>
        </row>
        <row r="6534">
          <cell r="C6534">
            <v>7947</v>
          </cell>
        </row>
        <row r="6535">
          <cell r="C6535">
            <v>7953</v>
          </cell>
        </row>
        <row r="6536">
          <cell r="C6536">
            <v>7954</v>
          </cell>
        </row>
        <row r="6537">
          <cell r="C6537">
            <v>7965</v>
          </cell>
        </row>
        <row r="6538">
          <cell r="C6538">
            <v>7966</v>
          </cell>
        </row>
        <row r="6539">
          <cell r="C6539">
            <v>7976</v>
          </cell>
        </row>
        <row r="6540">
          <cell r="C6540">
            <v>7977</v>
          </cell>
        </row>
        <row r="6541">
          <cell r="C6541">
            <v>7978</v>
          </cell>
        </row>
        <row r="6542">
          <cell r="C6542">
            <v>7995</v>
          </cell>
        </row>
        <row r="6543">
          <cell r="C6543">
            <v>8000</v>
          </cell>
        </row>
        <row r="6544">
          <cell r="C6544">
            <v>8001</v>
          </cell>
        </row>
        <row r="6545">
          <cell r="C6545">
            <v>8002</v>
          </cell>
        </row>
        <row r="6546">
          <cell r="C6546">
            <v>8003</v>
          </cell>
        </row>
        <row r="6547">
          <cell r="C6547">
            <v>8004</v>
          </cell>
        </row>
        <row r="6548">
          <cell r="C6548">
            <v>8005</v>
          </cell>
        </row>
        <row r="6549">
          <cell r="C6549">
            <v>8006</v>
          </cell>
        </row>
        <row r="6550">
          <cell r="C6550">
            <v>8007</v>
          </cell>
        </row>
        <row r="6551">
          <cell r="C6551">
            <v>8008</v>
          </cell>
        </row>
        <row r="6552">
          <cell r="C6552">
            <v>8009</v>
          </cell>
        </row>
        <row r="6553">
          <cell r="C6553">
            <v>8010</v>
          </cell>
        </row>
        <row r="6554">
          <cell r="C6554">
            <v>8011</v>
          </cell>
        </row>
        <row r="6555">
          <cell r="C6555">
            <v>8012</v>
          </cell>
        </row>
        <row r="6556">
          <cell r="C6556">
            <v>8013</v>
          </cell>
        </row>
        <row r="6557">
          <cell r="C6557">
            <v>8014</v>
          </cell>
        </row>
        <row r="6558">
          <cell r="C6558">
            <v>8015</v>
          </cell>
        </row>
        <row r="6559">
          <cell r="C6559">
            <v>8016</v>
          </cell>
        </row>
        <row r="6560">
          <cell r="C6560">
            <v>8017</v>
          </cell>
        </row>
        <row r="6561">
          <cell r="C6561">
            <v>8018</v>
          </cell>
        </row>
        <row r="6562">
          <cell r="C6562">
            <v>8019</v>
          </cell>
        </row>
        <row r="6563">
          <cell r="C6563">
            <v>8020</v>
          </cell>
        </row>
        <row r="6564">
          <cell r="C6564">
            <v>8021</v>
          </cell>
        </row>
        <row r="6565">
          <cell r="C6565">
            <v>8022</v>
          </cell>
        </row>
        <row r="6566">
          <cell r="C6566">
            <v>8023</v>
          </cell>
        </row>
        <row r="6567">
          <cell r="C6567">
            <v>8024</v>
          </cell>
        </row>
        <row r="6568">
          <cell r="C6568">
            <v>8025</v>
          </cell>
        </row>
        <row r="6569">
          <cell r="C6569">
            <v>8026</v>
          </cell>
        </row>
        <row r="6570">
          <cell r="C6570">
            <v>8027</v>
          </cell>
        </row>
        <row r="6571">
          <cell r="C6571">
            <v>8028</v>
          </cell>
        </row>
        <row r="6572">
          <cell r="C6572">
            <v>8029</v>
          </cell>
        </row>
        <row r="6573">
          <cell r="C6573">
            <v>8030</v>
          </cell>
        </row>
        <row r="6574">
          <cell r="C6574">
            <v>8031</v>
          </cell>
        </row>
        <row r="6575">
          <cell r="C6575">
            <v>8032</v>
          </cell>
        </row>
        <row r="6576">
          <cell r="C6576">
            <v>8033</v>
          </cell>
        </row>
        <row r="6577">
          <cell r="C6577">
            <v>8034</v>
          </cell>
        </row>
        <row r="6578">
          <cell r="C6578">
            <v>8035</v>
          </cell>
        </row>
        <row r="6579">
          <cell r="C6579">
            <v>8036</v>
          </cell>
        </row>
        <row r="6580">
          <cell r="C6580">
            <v>8037</v>
          </cell>
        </row>
        <row r="6581">
          <cell r="C6581">
            <v>8038</v>
          </cell>
        </row>
        <row r="6582">
          <cell r="C6582">
            <v>8039</v>
          </cell>
        </row>
        <row r="6583">
          <cell r="C6583">
            <v>8040</v>
          </cell>
        </row>
        <row r="6584">
          <cell r="C6584">
            <v>8041</v>
          </cell>
        </row>
        <row r="6585">
          <cell r="C6585">
            <v>8042</v>
          </cell>
        </row>
        <row r="6586">
          <cell r="C6586">
            <v>8043</v>
          </cell>
        </row>
        <row r="6587">
          <cell r="C6587">
            <v>8044</v>
          </cell>
        </row>
        <row r="6588">
          <cell r="C6588">
            <v>8045</v>
          </cell>
        </row>
        <row r="6589">
          <cell r="C6589">
            <v>8046</v>
          </cell>
        </row>
        <row r="6590">
          <cell r="C6590">
            <v>8047</v>
          </cell>
        </row>
        <row r="6591">
          <cell r="C6591">
            <v>8048</v>
          </cell>
        </row>
        <row r="6592">
          <cell r="C6592">
            <v>8049</v>
          </cell>
        </row>
        <row r="6593">
          <cell r="C6593">
            <v>8050</v>
          </cell>
        </row>
        <row r="6594">
          <cell r="C6594">
            <v>8051</v>
          </cell>
        </row>
        <row r="6595">
          <cell r="C6595">
            <v>8052</v>
          </cell>
        </row>
        <row r="6596">
          <cell r="C6596">
            <v>8053</v>
          </cell>
        </row>
        <row r="6597">
          <cell r="C6597">
            <v>8054</v>
          </cell>
        </row>
        <row r="6598">
          <cell r="C6598">
            <v>8055</v>
          </cell>
        </row>
        <row r="6599">
          <cell r="C6599">
            <v>8056</v>
          </cell>
        </row>
        <row r="6600">
          <cell r="C6600">
            <v>8057</v>
          </cell>
        </row>
        <row r="6601">
          <cell r="C6601">
            <v>8058</v>
          </cell>
        </row>
        <row r="6602">
          <cell r="C6602">
            <v>8059</v>
          </cell>
        </row>
        <row r="6603">
          <cell r="C6603">
            <v>8060</v>
          </cell>
        </row>
        <row r="6604">
          <cell r="C6604">
            <v>8061</v>
          </cell>
        </row>
        <row r="6605">
          <cell r="C6605">
            <v>8062</v>
          </cell>
        </row>
        <row r="6606">
          <cell r="C6606">
            <v>8063</v>
          </cell>
        </row>
        <row r="6607">
          <cell r="C6607">
            <v>8064</v>
          </cell>
        </row>
        <row r="6608">
          <cell r="C6608">
            <v>8065</v>
          </cell>
        </row>
        <row r="6609">
          <cell r="C6609">
            <v>8066</v>
          </cell>
        </row>
        <row r="6610">
          <cell r="C6610">
            <v>8067</v>
          </cell>
        </row>
        <row r="6611">
          <cell r="C6611">
            <v>8068</v>
          </cell>
        </row>
        <row r="6612">
          <cell r="C6612">
            <v>8069</v>
          </cell>
        </row>
        <row r="6613">
          <cell r="C6613">
            <v>8070</v>
          </cell>
        </row>
        <row r="6614">
          <cell r="C6614">
            <v>8071</v>
          </cell>
        </row>
        <row r="6615">
          <cell r="C6615">
            <v>8072</v>
          </cell>
        </row>
        <row r="6616">
          <cell r="C6616">
            <v>8073</v>
          </cell>
        </row>
        <row r="6617">
          <cell r="C6617">
            <v>8075</v>
          </cell>
        </row>
        <row r="6618">
          <cell r="C6618">
            <v>8076</v>
          </cell>
        </row>
        <row r="6619">
          <cell r="C6619">
            <v>8077</v>
          </cell>
        </row>
        <row r="6620">
          <cell r="C6620">
            <v>8078</v>
          </cell>
        </row>
        <row r="6621">
          <cell r="C6621">
            <v>8079</v>
          </cell>
        </row>
        <row r="6622">
          <cell r="C6622">
            <v>8080</v>
          </cell>
        </row>
        <row r="6623">
          <cell r="C6623">
            <v>8081</v>
          </cell>
        </row>
        <row r="6624">
          <cell r="C6624">
            <v>8082</v>
          </cell>
        </row>
        <row r="6625">
          <cell r="C6625">
            <v>8083</v>
          </cell>
        </row>
        <row r="6626">
          <cell r="C6626">
            <v>8084</v>
          </cell>
        </row>
        <row r="6627">
          <cell r="C6627">
            <v>8085</v>
          </cell>
        </row>
        <row r="6628">
          <cell r="C6628">
            <v>8086</v>
          </cell>
        </row>
        <row r="6629">
          <cell r="C6629">
            <v>8087</v>
          </cell>
        </row>
        <row r="6630">
          <cell r="C6630">
            <v>8088</v>
          </cell>
        </row>
        <row r="6631">
          <cell r="C6631">
            <v>8089</v>
          </cell>
        </row>
        <row r="6632">
          <cell r="C6632">
            <v>8090</v>
          </cell>
        </row>
        <row r="6633">
          <cell r="C6633">
            <v>8091</v>
          </cell>
        </row>
        <row r="6634">
          <cell r="C6634">
            <v>8092</v>
          </cell>
        </row>
        <row r="6635">
          <cell r="C6635">
            <v>8094</v>
          </cell>
        </row>
        <row r="6636">
          <cell r="C6636">
            <v>8095</v>
          </cell>
        </row>
        <row r="6637">
          <cell r="C6637">
            <v>8096</v>
          </cell>
        </row>
        <row r="6638">
          <cell r="C6638">
            <v>8098</v>
          </cell>
        </row>
        <row r="6639">
          <cell r="C6639">
            <v>8099</v>
          </cell>
        </row>
        <row r="6640">
          <cell r="C6640">
            <v>8100</v>
          </cell>
        </row>
        <row r="6641">
          <cell r="C6641">
            <v>8101</v>
          </cell>
        </row>
        <row r="6642">
          <cell r="C6642">
            <v>8102</v>
          </cell>
        </row>
        <row r="6643">
          <cell r="C6643">
            <v>8103</v>
          </cell>
        </row>
        <row r="6644">
          <cell r="C6644">
            <v>8104</v>
          </cell>
        </row>
        <row r="6645">
          <cell r="C6645">
            <v>8105</v>
          </cell>
        </row>
        <row r="6646">
          <cell r="C6646">
            <v>8106</v>
          </cell>
        </row>
        <row r="6647">
          <cell r="C6647">
            <v>8107</v>
          </cell>
        </row>
        <row r="6648">
          <cell r="C6648">
            <v>8108</v>
          </cell>
        </row>
        <row r="6649">
          <cell r="C6649">
            <v>8109</v>
          </cell>
        </row>
        <row r="6650">
          <cell r="C6650">
            <v>8110</v>
          </cell>
        </row>
        <row r="6651">
          <cell r="C6651">
            <v>8111</v>
          </cell>
        </row>
        <row r="6652">
          <cell r="C6652">
            <v>8112</v>
          </cell>
        </row>
        <row r="6653">
          <cell r="C6653">
            <v>8113</v>
          </cell>
        </row>
        <row r="6654">
          <cell r="C6654">
            <v>8114</v>
          </cell>
        </row>
        <row r="6655">
          <cell r="C6655">
            <v>8115</v>
          </cell>
        </row>
        <row r="6656">
          <cell r="C6656">
            <v>8116</v>
          </cell>
        </row>
        <row r="6657">
          <cell r="C6657">
            <v>8117</v>
          </cell>
        </row>
        <row r="6658">
          <cell r="C6658">
            <v>8118</v>
          </cell>
        </row>
        <row r="6659">
          <cell r="C6659">
            <v>8119</v>
          </cell>
        </row>
        <row r="6660">
          <cell r="C6660">
            <v>8120</v>
          </cell>
        </row>
        <row r="6661">
          <cell r="C6661">
            <v>8121</v>
          </cell>
        </row>
        <row r="6662">
          <cell r="C6662">
            <v>8122</v>
          </cell>
        </row>
        <row r="6663">
          <cell r="C6663">
            <v>8123</v>
          </cell>
        </row>
        <row r="6664">
          <cell r="C6664">
            <v>8124</v>
          </cell>
        </row>
        <row r="6665">
          <cell r="C6665">
            <v>8125</v>
          </cell>
        </row>
        <row r="6666">
          <cell r="C6666">
            <v>8126</v>
          </cell>
        </row>
        <row r="6667">
          <cell r="C6667">
            <v>8127</v>
          </cell>
        </row>
        <row r="6668">
          <cell r="C6668">
            <v>8128</v>
          </cell>
        </row>
        <row r="6669">
          <cell r="C6669">
            <v>8129</v>
          </cell>
        </row>
        <row r="6670">
          <cell r="C6670">
            <v>8130</v>
          </cell>
        </row>
        <row r="6671">
          <cell r="C6671">
            <v>8131</v>
          </cell>
        </row>
        <row r="6672">
          <cell r="C6672">
            <v>8132</v>
          </cell>
        </row>
        <row r="6673">
          <cell r="C6673">
            <v>8133</v>
          </cell>
        </row>
        <row r="6674">
          <cell r="C6674">
            <v>8134</v>
          </cell>
        </row>
        <row r="6675">
          <cell r="C6675">
            <v>8135</v>
          </cell>
        </row>
        <row r="6676">
          <cell r="C6676">
            <v>8136</v>
          </cell>
        </row>
        <row r="6677">
          <cell r="C6677">
            <v>8137</v>
          </cell>
        </row>
        <row r="6678">
          <cell r="C6678">
            <v>8139</v>
          </cell>
        </row>
        <row r="6679">
          <cell r="C6679">
            <v>8140</v>
          </cell>
        </row>
        <row r="6680">
          <cell r="C6680">
            <v>8141</v>
          </cell>
        </row>
        <row r="6681">
          <cell r="C6681">
            <v>8142</v>
          </cell>
        </row>
        <row r="6682">
          <cell r="C6682">
            <v>8143</v>
          </cell>
        </row>
        <row r="6683">
          <cell r="C6683">
            <v>8145</v>
          </cell>
        </row>
        <row r="6684">
          <cell r="C6684">
            <v>8146</v>
          </cell>
        </row>
        <row r="6685">
          <cell r="C6685">
            <v>8147</v>
          </cell>
        </row>
        <row r="6686">
          <cell r="C6686">
            <v>8148</v>
          </cell>
        </row>
        <row r="6687">
          <cell r="C6687">
            <v>8149</v>
          </cell>
        </row>
        <row r="6688">
          <cell r="C6688">
            <v>8151</v>
          </cell>
        </row>
        <row r="6689">
          <cell r="C6689">
            <v>8152</v>
          </cell>
        </row>
        <row r="6690">
          <cell r="C6690">
            <v>8153</v>
          </cell>
        </row>
        <row r="6691">
          <cell r="C6691">
            <v>8154</v>
          </cell>
        </row>
        <row r="6692">
          <cell r="C6692">
            <v>8156</v>
          </cell>
        </row>
        <row r="6693">
          <cell r="C6693">
            <v>8157</v>
          </cell>
        </row>
        <row r="6694">
          <cell r="C6694">
            <v>8159</v>
          </cell>
        </row>
        <row r="6695">
          <cell r="C6695">
            <v>8160</v>
          </cell>
        </row>
        <row r="6696">
          <cell r="C6696">
            <v>8161</v>
          </cell>
        </row>
        <row r="6697">
          <cell r="C6697">
            <v>8166</v>
          </cell>
        </row>
        <row r="6698">
          <cell r="C6698">
            <v>8167</v>
          </cell>
        </row>
        <row r="6699">
          <cell r="C6699">
            <v>8168</v>
          </cell>
        </row>
        <row r="6700">
          <cell r="C6700">
            <v>8171</v>
          </cell>
        </row>
        <row r="6701">
          <cell r="C6701">
            <v>8172</v>
          </cell>
        </row>
        <row r="6702">
          <cell r="C6702">
            <v>8173</v>
          </cell>
        </row>
        <row r="6703">
          <cell r="C6703">
            <v>8174</v>
          </cell>
        </row>
        <row r="6704">
          <cell r="C6704">
            <v>8175</v>
          </cell>
        </row>
        <row r="6705">
          <cell r="C6705">
            <v>8176</v>
          </cell>
        </row>
        <row r="6706">
          <cell r="C6706">
            <v>8177</v>
          </cell>
        </row>
        <row r="6707">
          <cell r="C6707">
            <v>8178</v>
          </cell>
        </row>
        <row r="6708">
          <cell r="C6708">
            <v>8179</v>
          </cell>
        </row>
        <row r="6709">
          <cell r="C6709">
            <v>8180</v>
          </cell>
        </row>
        <row r="6710">
          <cell r="C6710">
            <v>8181</v>
          </cell>
        </row>
        <row r="6711">
          <cell r="C6711">
            <v>8182</v>
          </cell>
        </row>
        <row r="6712">
          <cell r="C6712">
            <v>8184</v>
          </cell>
        </row>
        <row r="6713">
          <cell r="C6713">
            <v>8185</v>
          </cell>
        </row>
        <row r="6714">
          <cell r="C6714">
            <v>8187</v>
          </cell>
        </row>
        <row r="6715">
          <cell r="C6715">
            <v>8188</v>
          </cell>
        </row>
        <row r="6716">
          <cell r="C6716">
            <v>8194</v>
          </cell>
        </row>
        <row r="6717">
          <cell r="C6717">
            <v>8195</v>
          </cell>
        </row>
        <row r="6718">
          <cell r="C6718">
            <v>8196</v>
          </cell>
        </row>
        <row r="6719">
          <cell r="C6719">
            <v>8197</v>
          </cell>
        </row>
        <row r="6720">
          <cell r="C6720">
            <v>8198</v>
          </cell>
        </row>
        <row r="6721">
          <cell r="C6721">
            <v>8199</v>
          </cell>
        </row>
        <row r="6722">
          <cell r="C6722">
            <v>8200</v>
          </cell>
        </row>
        <row r="6723">
          <cell r="C6723">
            <v>8201</v>
          </cell>
        </row>
        <row r="6724">
          <cell r="C6724">
            <v>8202</v>
          </cell>
        </row>
        <row r="6725">
          <cell r="C6725">
            <v>8203</v>
          </cell>
        </row>
        <row r="6726">
          <cell r="C6726">
            <v>8204</v>
          </cell>
        </row>
        <row r="6727">
          <cell r="C6727">
            <v>8205</v>
          </cell>
        </row>
        <row r="6728">
          <cell r="C6728">
            <v>8206</v>
          </cell>
        </row>
        <row r="6729">
          <cell r="C6729">
            <v>8207</v>
          </cell>
        </row>
        <row r="6730">
          <cell r="C6730">
            <v>8208</v>
          </cell>
        </row>
        <row r="6731">
          <cell r="C6731">
            <v>8209</v>
          </cell>
        </row>
        <row r="6732">
          <cell r="C6732">
            <v>8210</v>
          </cell>
        </row>
        <row r="6733">
          <cell r="C6733">
            <v>8211</v>
          </cell>
        </row>
        <row r="6734">
          <cell r="C6734">
            <v>8212</v>
          </cell>
        </row>
        <row r="6735">
          <cell r="C6735">
            <v>8213</v>
          </cell>
        </row>
        <row r="6736">
          <cell r="C6736">
            <v>8214</v>
          </cell>
        </row>
        <row r="6737">
          <cell r="C6737">
            <v>8215</v>
          </cell>
        </row>
        <row r="6738">
          <cell r="C6738">
            <v>8216</v>
          </cell>
        </row>
        <row r="6739">
          <cell r="C6739">
            <v>8217</v>
          </cell>
        </row>
        <row r="6740">
          <cell r="C6740">
            <v>8218</v>
          </cell>
        </row>
        <row r="6741">
          <cell r="C6741">
            <v>8220</v>
          </cell>
        </row>
        <row r="6742">
          <cell r="C6742">
            <v>8221</v>
          </cell>
        </row>
        <row r="6743">
          <cell r="C6743">
            <v>8222</v>
          </cell>
        </row>
        <row r="6744">
          <cell r="C6744">
            <v>8223</v>
          </cell>
        </row>
        <row r="6745">
          <cell r="C6745">
            <v>8224</v>
          </cell>
        </row>
        <row r="6746">
          <cell r="C6746">
            <v>8225</v>
          </cell>
        </row>
        <row r="6747">
          <cell r="C6747">
            <v>8226</v>
          </cell>
        </row>
        <row r="6748">
          <cell r="C6748">
            <v>8227</v>
          </cell>
        </row>
        <row r="6749">
          <cell r="C6749">
            <v>8228</v>
          </cell>
        </row>
        <row r="6750">
          <cell r="C6750">
            <v>8229</v>
          </cell>
        </row>
        <row r="6751">
          <cell r="C6751">
            <v>8230</v>
          </cell>
        </row>
        <row r="6752">
          <cell r="C6752">
            <v>8231</v>
          </cell>
        </row>
        <row r="6753">
          <cell r="C6753">
            <v>8232</v>
          </cell>
        </row>
        <row r="6754">
          <cell r="C6754">
            <v>8233</v>
          </cell>
        </row>
        <row r="6755">
          <cell r="C6755">
            <v>8234</v>
          </cell>
        </row>
        <row r="6756">
          <cell r="C6756">
            <v>8235</v>
          </cell>
        </row>
        <row r="6757">
          <cell r="C6757">
            <v>8238</v>
          </cell>
        </row>
        <row r="6758">
          <cell r="C6758">
            <v>8239</v>
          </cell>
        </row>
        <row r="6759">
          <cell r="C6759">
            <v>8241</v>
          </cell>
        </row>
        <row r="6760">
          <cell r="C6760">
            <v>8242</v>
          </cell>
        </row>
        <row r="6761">
          <cell r="C6761">
            <v>8244</v>
          </cell>
        </row>
        <row r="6762">
          <cell r="C6762">
            <v>8245</v>
          </cell>
        </row>
        <row r="6763">
          <cell r="C6763">
            <v>8248</v>
          </cell>
        </row>
        <row r="6764">
          <cell r="C6764">
            <v>8250</v>
          </cell>
        </row>
        <row r="6765">
          <cell r="C6765">
            <v>8252</v>
          </cell>
        </row>
        <row r="6766">
          <cell r="C6766">
            <v>8253</v>
          </cell>
        </row>
        <row r="6767">
          <cell r="C6767">
            <v>8256</v>
          </cell>
        </row>
        <row r="6768">
          <cell r="C6768">
            <v>8257</v>
          </cell>
        </row>
        <row r="6769">
          <cell r="C6769">
            <v>8258</v>
          </cell>
        </row>
        <row r="6770">
          <cell r="C6770">
            <v>8259</v>
          </cell>
        </row>
        <row r="6771">
          <cell r="C6771">
            <v>8260</v>
          </cell>
        </row>
        <row r="6772">
          <cell r="C6772">
            <v>8261</v>
          </cell>
        </row>
        <row r="6773">
          <cell r="C6773">
            <v>8262</v>
          </cell>
        </row>
        <row r="6774">
          <cell r="C6774">
            <v>8263</v>
          </cell>
        </row>
        <row r="6775">
          <cell r="C6775">
            <v>8264</v>
          </cell>
        </row>
        <row r="6776">
          <cell r="C6776">
            <v>8265</v>
          </cell>
        </row>
        <row r="6777">
          <cell r="C6777">
            <v>8270</v>
          </cell>
        </row>
        <row r="6778">
          <cell r="C6778">
            <v>8273</v>
          </cell>
        </row>
        <row r="6779">
          <cell r="C6779">
            <v>8284</v>
          </cell>
        </row>
        <row r="6780">
          <cell r="C6780">
            <v>8285</v>
          </cell>
        </row>
        <row r="6781">
          <cell r="C6781">
            <v>8286</v>
          </cell>
        </row>
        <row r="6782">
          <cell r="C6782">
            <v>8287</v>
          </cell>
        </row>
        <row r="6783">
          <cell r="C6783">
            <v>8288</v>
          </cell>
        </row>
        <row r="6784">
          <cell r="C6784">
            <v>8289</v>
          </cell>
        </row>
        <row r="6785">
          <cell r="C6785">
            <v>8290</v>
          </cell>
        </row>
        <row r="6786">
          <cell r="C6786">
            <v>8291</v>
          </cell>
        </row>
        <row r="6787">
          <cell r="C6787">
            <v>8292</v>
          </cell>
        </row>
        <row r="6788">
          <cell r="C6788">
            <v>8293</v>
          </cell>
        </row>
        <row r="6789">
          <cell r="C6789">
            <v>8294</v>
          </cell>
        </row>
        <row r="6790">
          <cell r="C6790">
            <v>8295</v>
          </cell>
        </row>
        <row r="6791">
          <cell r="C6791">
            <v>8300</v>
          </cell>
        </row>
        <row r="6792">
          <cell r="C6792">
            <v>8302</v>
          </cell>
        </row>
        <row r="6793">
          <cell r="C6793">
            <v>8303</v>
          </cell>
        </row>
        <row r="6794">
          <cell r="C6794">
            <v>8305</v>
          </cell>
        </row>
        <row r="6795">
          <cell r="C6795">
            <v>8306</v>
          </cell>
        </row>
        <row r="6796">
          <cell r="C6796">
            <v>8307</v>
          </cell>
        </row>
        <row r="6797">
          <cell r="C6797">
            <v>8308</v>
          </cell>
        </row>
        <row r="6798">
          <cell r="C6798">
            <v>8309</v>
          </cell>
        </row>
        <row r="6799">
          <cell r="C6799">
            <v>8310</v>
          </cell>
        </row>
        <row r="6800">
          <cell r="C6800">
            <v>8311</v>
          </cell>
        </row>
        <row r="6801">
          <cell r="C6801">
            <v>8312</v>
          </cell>
        </row>
        <row r="6802">
          <cell r="C6802">
            <v>8313</v>
          </cell>
        </row>
        <row r="6803">
          <cell r="C6803">
            <v>8314</v>
          </cell>
        </row>
        <row r="6804">
          <cell r="C6804">
            <v>8315</v>
          </cell>
        </row>
        <row r="6805">
          <cell r="C6805">
            <v>8316</v>
          </cell>
        </row>
        <row r="6806">
          <cell r="C6806">
            <v>8317</v>
          </cell>
        </row>
        <row r="6807">
          <cell r="C6807">
            <v>8318</v>
          </cell>
        </row>
        <row r="6808">
          <cell r="C6808">
            <v>8319</v>
          </cell>
        </row>
        <row r="6809">
          <cell r="C6809">
            <v>8320</v>
          </cell>
        </row>
        <row r="6810">
          <cell r="C6810">
            <v>8321</v>
          </cell>
        </row>
        <row r="6811">
          <cell r="C6811">
            <v>8322</v>
          </cell>
        </row>
        <row r="6812">
          <cell r="C6812">
            <v>8323</v>
          </cell>
        </row>
        <row r="6813">
          <cell r="C6813">
            <v>8324</v>
          </cell>
        </row>
        <row r="6814">
          <cell r="C6814">
            <v>8325</v>
          </cell>
        </row>
        <row r="6815">
          <cell r="C6815">
            <v>8328</v>
          </cell>
        </row>
        <row r="6816">
          <cell r="C6816">
            <v>8331</v>
          </cell>
        </row>
        <row r="6817">
          <cell r="C6817">
            <v>8332</v>
          </cell>
        </row>
        <row r="6818">
          <cell r="C6818">
            <v>8333</v>
          </cell>
        </row>
        <row r="6819">
          <cell r="C6819">
            <v>8334</v>
          </cell>
        </row>
        <row r="6820">
          <cell r="C6820">
            <v>8335</v>
          </cell>
        </row>
        <row r="6821">
          <cell r="C6821">
            <v>8336</v>
          </cell>
        </row>
        <row r="6822">
          <cell r="C6822">
            <v>8337</v>
          </cell>
        </row>
        <row r="6823">
          <cell r="C6823">
            <v>8338</v>
          </cell>
        </row>
        <row r="6824">
          <cell r="C6824">
            <v>8339</v>
          </cell>
        </row>
        <row r="6825">
          <cell r="C6825">
            <v>8340</v>
          </cell>
        </row>
        <row r="6826">
          <cell r="C6826">
            <v>8341</v>
          </cell>
        </row>
        <row r="6827">
          <cell r="C6827">
            <v>8342</v>
          </cell>
        </row>
        <row r="6828">
          <cell r="C6828">
            <v>8343</v>
          </cell>
        </row>
        <row r="6829">
          <cell r="C6829">
            <v>8344</v>
          </cell>
        </row>
        <row r="6830">
          <cell r="C6830">
            <v>8345</v>
          </cell>
        </row>
        <row r="6831">
          <cell r="C6831">
            <v>8346</v>
          </cell>
        </row>
        <row r="6832">
          <cell r="C6832">
            <v>8347</v>
          </cell>
        </row>
        <row r="6833">
          <cell r="C6833">
            <v>8348</v>
          </cell>
        </row>
        <row r="6834">
          <cell r="C6834">
            <v>8349</v>
          </cell>
        </row>
        <row r="6835">
          <cell r="C6835">
            <v>8350</v>
          </cell>
        </row>
        <row r="6836">
          <cell r="C6836">
            <v>8351</v>
          </cell>
        </row>
        <row r="6837">
          <cell r="C6837">
            <v>8352</v>
          </cell>
        </row>
        <row r="6838">
          <cell r="C6838">
            <v>8353</v>
          </cell>
        </row>
        <row r="6839">
          <cell r="C6839">
            <v>8354</v>
          </cell>
        </row>
        <row r="6840">
          <cell r="C6840">
            <v>8355</v>
          </cell>
        </row>
        <row r="6841">
          <cell r="C6841">
            <v>8356</v>
          </cell>
        </row>
        <row r="6842">
          <cell r="C6842">
            <v>8357</v>
          </cell>
        </row>
        <row r="6843">
          <cell r="C6843">
            <v>8358</v>
          </cell>
        </row>
        <row r="6844">
          <cell r="C6844">
            <v>8359</v>
          </cell>
        </row>
        <row r="6845">
          <cell r="C6845">
            <v>8360</v>
          </cell>
        </row>
        <row r="6846">
          <cell r="C6846">
            <v>8361</v>
          </cell>
        </row>
        <row r="6847">
          <cell r="C6847">
            <v>8362</v>
          </cell>
        </row>
        <row r="6848">
          <cell r="C6848">
            <v>8363</v>
          </cell>
        </row>
        <row r="6849">
          <cell r="C6849">
            <v>8364</v>
          </cell>
        </row>
        <row r="6850">
          <cell r="C6850">
            <v>8365</v>
          </cell>
        </row>
        <row r="6851">
          <cell r="C6851">
            <v>8366</v>
          </cell>
        </row>
        <row r="6852">
          <cell r="C6852">
            <v>8367</v>
          </cell>
        </row>
        <row r="6853">
          <cell r="C6853">
            <v>8368</v>
          </cell>
        </row>
        <row r="6854">
          <cell r="C6854">
            <v>8369</v>
          </cell>
        </row>
        <row r="6855">
          <cell r="C6855">
            <v>8370</v>
          </cell>
        </row>
        <row r="6856">
          <cell r="C6856">
            <v>8371</v>
          </cell>
        </row>
        <row r="6857">
          <cell r="C6857">
            <v>8372</v>
          </cell>
        </row>
        <row r="6858">
          <cell r="C6858">
            <v>8373</v>
          </cell>
        </row>
        <row r="6859">
          <cell r="C6859">
            <v>8374</v>
          </cell>
        </row>
        <row r="6860">
          <cell r="C6860">
            <v>8375</v>
          </cell>
        </row>
        <row r="6861">
          <cell r="C6861">
            <v>8376</v>
          </cell>
        </row>
        <row r="6862">
          <cell r="C6862">
            <v>8377</v>
          </cell>
        </row>
        <row r="6863">
          <cell r="C6863">
            <v>8378</v>
          </cell>
        </row>
        <row r="6864">
          <cell r="C6864">
            <v>8379</v>
          </cell>
        </row>
        <row r="6865">
          <cell r="C6865">
            <v>8380</v>
          </cell>
        </row>
        <row r="6866">
          <cell r="C6866">
            <v>8381</v>
          </cell>
        </row>
        <row r="6867">
          <cell r="C6867">
            <v>8382</v>
          </cell>
        </row>
        <row r="6868">
          <cell r="C6868">
            <v>8383</v>
          </cell>
        </row>
        <row r="6869">
          <cell r="C6869">
            <v>8384</v>
          </cell>
        </row>
        <row r="6870">
          <cell r="C6870">
            <v>8385</v>
          </cell>
        </row>
        <row r="6871">
          <cell r="C6871">
            <v>8386</v>
          </cell>
        </row>
        <row r="6872">
          <cell r="C6872">
            <v>8387</v>
          </cell>
        </row>
        <row r="6873">
          <cell r="C6873">
            <v>8388</v>
          </cell>
        </row>
        <row r="6874">
          <cell r="C6874">
            <v>8389</v>
          </cell>
        </row>
        <row r="6875">
          <cell r="C6875">
            <v>8390</v>
          </cell>
        </row>
        <row r="6876">
          <cell r="C6876">
            <v>8391</v>
          </cell>
        </row>
        <row r="6877">
          <cell r="C6877">
            <v>8392</v>
          </cell>
        </row>
        <row r="6878">
          <cell r="C6878">
            <v>8393</v>
          </cell>
        </row>
        <row r="6879">
          <cell r="C6879">
            <v>8394</v>
          </cell>
        </row>
        <row r="6880">
          <cell r="C6880">
            <v>8395</v>
          </cell>
        </row>
        <row r="6881">
          <cell r="C6881">
            <v>8396</v>
          </cell>
        </row>
        <row r="6882">
          <cell r="C6882">
            <v>8397</v>
          </cell>
        </row>
        <row r="6883">
          <cell r="C6883">
            <v>8398</v>
          </cell>
        </row>
        <row r="6884">
          <cell r="C6884">
            <v>8399</v>
          </cell>
        </row>
        <row r="6885">
          <cell r="C6885">
            <v>8401</v>
          </cell>
        </row>
        <row r="6886">
          <cell r="C6886">
            <v>8402</v>
          </cell>
        </row>
        <row r="6887">
          <cell r="C6887">
            <v>8403</v>
          </cell>
        </row>
        <row r="6888">
          <cell r="C6888">
            <v>8405</v>
          </cell>
        </row>
        <row r="6889">
          <cell r="C6889">
            <v>8406</v>
          </cell>
        </row>
        <row r="6890">
          <cell r="C6890">
            <v>8407</v>
          </cell>
        </row>
        <row r="6891">
          <cell r="C6891">
            <v>8409</v>
          </cell>
        </row>
        <row r="6892">
          <cell r="C6892">
            <v>8410</v>
          </cell>
        </row>
        <row r="6893">
          <cell r="C6893">
            <v>8411</v>
          </cell>
        </row>
        <row r="6894">
          <cell r="C6894">
            <v>8412</v>
          </cell>
        </row>
        <row r="6895">
          <cell r="C6895">
            <v>8413</v>
          </cell>
        </row>
        <row r="6896">
          <cell r="C6896">
            <v>8414</v>
          </cell>
        </row>
        <row r="6897">
          <cell r="C6897">
            <v>8415</v>
          </cell>
        </row>
        <row r="6898">
          <cell r="C6898">
            <v>8416</v>
          </cell>
        </row>
        <row r="6899">
          <cell r="C6899">
            <v>8417</v>
          </cell>
        </row>
        <row r="6900">
          <cell r="C6900">
            <v>8418</v>
          </cell>
        </row>
        <row r="6901">
          <cell r="C6901">
            <v>8419</v>
          </cell>
        </row>
        <row r="6902">
          <cell r="C6902">
            <v>8420</v>
          </cell>
        </row>
        <row r="6903">
          <cell r="C6903">
            <v>8421</v>
          </cell>
        </row>
        <row r="6904">
          <cell r="C6904">
            <v>8422</v>
          </cell>
        </row>
        <row r="6905">
          <cell r="C6905">
            <v>8423</v>
          </cell>
        </row>
        <row r="6906">
          <cell r="C6906">
            <v>8424</v>
          </cell>
        </row>
        <row r="6907">
          <cell r="C6907">
            <v>8425</v>
          </cell>
        </row>
        <row r="6908">
          <cell r="C6908">
            <v>8426</v>
          </cell>
        </row>
        <row r="6909">
          <cell r="C6909">
            <v>8427</v>
          </cell>
        </row>
        <row r="6910">
          <cell r="C6910">
            <v>8428</v>
          </cell>
        </row>
        <row r="6911">
          <cell r="C6911">
            <v>8429</v>
          </cell>
        </row>
        <row r="6912">
          <cell r="C6912">
            <v>8430</v>
          </cell>
        </row>
        <row r="6913">
          <cell r="C6913">
            <v>8431</v>
          </cell>
        </row>
        <row r="6914">
          <cell r="C6914">
            <v>8432</v>
          </cell>
        </row>
        <row r="6915">
          <cell r="C6915">
            <v>8433</v>
          </cell>
        </row>
        <row r="6916">
          <cell r="C6916">
            <v>8434</v>
          </cell>
        </row>
        <row r="6917">
          <cell r="C6917">
            <v>8435</v>
          </cell>
        </row>
        <row r="6918">
          <cell r="C6918">
            <v>8436</v>
          </cell>
        </row>
        <row r="6919">
          <cell r="C6919">
            <v>8437</v>
          </cell>
        </row>
        <row r="6920">
          <cell r="C6920">
            <v>8438</v>
          </cell>
        </row>
        <row r="6921">
          <cell r="C6921">
            <v>8440</v>
          </cell>
        </row>
        <row r="6922">
          <cell r="C6922">
            <v>8441</v>
          </cell>
        </row>
        <row r="6923">
          <cell r="C6923">
            <v>8442</v>
          </cell>
        </row>
        <row r="6924">
          <cell r="C6924">
            <v>8443</v>
          </cell>
        </row>
        <row r="6925">
          <cell r="C6925">
            <v>8444</v>
          </cell>
        </row>
        <row r="6926">
          <cell r="C6926">
            <v>8445</v>
          </cell>
        </row>
        <row r="6927">
          <cell r="C6927">
            <v>8446</v>
          </cell>
        </row>
        <row r="6928">
          <cell r="C6928">
            <v>8447</v>
          </cell>
        </row>
        <row r="6929">
          <cell r="C6929">
            <v>8448</v>
          </cell>
        </row>
        <row r="6930">
          <cell r="C6930">
            <v>8449</v>
          </cell>
        </row>
        <row r="6931">
          <cell r="C6931">
            <v>8450</v>
          </cell>
        </row>
        <row r="6932">
          <cell r="C6932">
            <v>8451</v>
          </cell>
        </row>
        <row r="6933">
          <cell r="C6933">
            <v>8452</v>
          </cell>
        </row>
        <row r="6934">
          <cell r="C6934">
            <v>8453</v>
          </cell>
        </row>
        <row r="6935">
          <cell r="C6935">
            <v>8454</v>
          </cell>
        </row>
        <row r="6936">
          <cell r="C6936">
            <v>8455</v>
          </cell>
        </row>
        <row r="6937">
          <cell r="C6937">
            <v>8456</v>
          </cell>
        </row>
        <row r="6938">
          <cell r="C6938">
            <v>8457</v>
          </cell>
        </row>
        <row r="6939">
          <cell r="C6939">
            <v>8459</v>
          </cell>
        </row>
        <row r="6940">
          <cell r="C6940">
            <v>8460</v>
          </cell>
        </row>
        <row r="6941">
          <cell r="C6941">
            <v>8461</v>
          </cell>
        </row>
        <row r="6942">
          <cell r="C6942">
            <v>8462</v>
          </cell>
        </row>
        <row r="6943">
          <cell r="C6943">
            <v>8463</v>
          </cell>
        </row>
        <row r="6944">
          <cell r="C6944">
            <v>8464</v>
          </cell>
        </row>
        <row r="6945">
          <cell r="C6945">
            <v>8465</v>
          </cell>
        </row>
        <row r="6946">
          <cell r="C6946">
            <v>8466</v>
          </cell>
        </row>
        <row r="6947">
          <cell r="C6947">
            <v>8467</v>
          </cell>
        </row>
        <row r="6948">
          <cell r="C6948">
            <v>8468</v>
          </cell>
        </row>
        <row r="6949">
          <cell r="C6949">
            <v>8469</v>
          </cell>
        </row>
        <row r="6950">
          <cell r="C6950">
            <v>8470</v>
          </cell>
        </row>
        <row r="6951">
          <cell r="C6951">
            <v>8471</v>
          </cell>
        </row>
        <row r="6952">
          <cell r="C6952">
            <v>8472</v>
          </cell>
        </row>
        <row r="6953">
          <cell r="C6953">
            <v>8473</v>
          </cell>
        </row>
        <row r="6954">
          <cell r="C6954">
            <v>8474</v>
          </cell>
        </row>
        <row r="6955">
          <cell r="C6955">
            <v>8475</v>
          </cell>
        </row>
        <row r="6956">
          <cell r="C6956">
            <v>8476</v>
          </cell>
        </row>
        <row r="6957">
          <cell r="C6957">
            <v>8477</v>
          </cell>
        </row>
        <row r="6958">
          <cell r="C6958">
            <v>8478</v>
          </cell>
        </row>
        <row r="6959">
          <cell r="C6959">
            <v>8479</v>
          </cell>
        </row>
        <row r="6960">
          <cell r="C6960">
            <v>8480</v>
          </cell>
        </row>
        <row r="6961">
          <cell r="C6961">
            <v>8481</v>
          </cell>
        </row>
        <row r="6962">
          <cell r="C6962">
            <v>8482</v>
          </cell>
        </row>
        <row r="6963">
          <cell r="C6963">
            <v>8483</v>
          </cell>
        </row>
        <row r="6964">
          <cell r="C6964">
            <v>8484</v>
          </cell>
        </row>
        <row r="6965">
          <cell r="C6965">
            <v>8486</v>
          </cell>
        </row>
        <row r="6966">
          <cell r="C6966">
            <v>8487</v>
          </cell>
        </row>
        <row r="6967">
          <cell r="C6967">
            <v>8488</v>
          </cell>
        </row>
        <row r="6968">
          <cell r="C6968">
            <v>8490</v>
          </cell>
        </row>
        <row r="6969">
          <cell r="C6969">
            <v>8491</v>
          </cell>
        </row>
        <row r="6970">
          <cell r="C6970">
            <v>8492</v>
          </cell>
        </row>
        <row r="6971">
          <cell r="C6971">
            <v>8493</v>
          </cell>
        </row>
        <row r="6972">
          <cell r="C6972">
            <v>8494</v>
          </cell>
        </row>
        <row r="6973">
          <cell r="C6973">
            <v>8495</v>
          </cell>
        </row>
        <row r="6974">
          <cell r="C6974">
            <v>8496</v>
          </cell>
        </row>
        <row r="6975">
          <cell r="C6975">
            <v>8498</v>
          </cell>
        </row>
        <row r="6976">
          <cell r="C6976">
            <v>8499</v>
          </cell>
        </row>
        <row r="6977">
          <cell r="C6977">
            <v>8500</v>
          </cell>
        </row>
        <row r="6978">
          <cell r="C6978">
            <v>8501</v>
          </cell>
        </row>
        <row r="6979">
          <cell r="C6979">
            <v>8502</v>
          </cell>
        </row>
        <row r="6980">
          <cell r="C6980">
            <v>8503</v>
          </cell>
        </row>
        <row r="6981">
          <cell r="C6981">
            <v>8504</v>
          </cell>
        </row>
        <row r="6982">
          <cell r="C6982">
            <v>8505</v>
          </cell>
        </row>
        <row r="6983">
          <cell r="C6983">
            <v>8506</v>
          </cell>
        </row>
        <row r="6984">
          <cell r="C6984">
            <v>8507</v>
          </cell>
        </row>
        <row r="6985">
          <cell r="C6985">
            <v>8508</v>
          </cell>
        </row>
        <row r="6986">
          <cell r="C6986">
            <v>8509</v>
          </cell>
        </row>
        <row r="6987">
          <cell r="C6987">
            <v>8510</v>
          </cell>
        </row>
        <row r="6988">
          <cell r="C6988">
            <v>8511</v>
          </cell>
        </row>
        <row r="6989">
          <cell r="C6989">
            <v>8512</v>
          </cell>
        </row>
        <row r="6990">
          <cell r="C6990">
            <v>8513</v>
          </cell>
        </row>
        <row r="6991">
          <cell r="C6991">
            <v>8514</v>
          </cell>
        </row>
        <row r="6992">
          <cell r="C6992">
            <v>8515</v>
          </cell>
        </row>
        <row r="6993">
          <cell r="C6993">
            <v>8516</v>
          </cell>
        </row>
        <row r="6994">
          <cell r="C6994">
            <v>8517</v>
          </cell>
        </row>
        <row r="6995">
          <cell r="C6995">
            <v>8518</v>
          </cell>
        </row>
        <row r="6996">
          <cell r="C6996">
            <v>8519</v>
          </cell>
        </row>
        <row r="6997">
          <cell r="C6997">
            <v>8520</v>
          </cell>
        </row>
        <row r="6998">
          <cell r="C6998">
            <v>8521</v>
          </cell>
        </row>
        <row r="6999">
          <cell r="C6999">
            <v>8523</v>
          </cell>
        </row>
        <row r="7000">
          <cell r="C7000">
            <v>8524</v>
          </cell>
        </row>
        <row r="7001">
          <cell r="C7001">
            <v>8526</v>
          </cell>
        </row>
        <row r="7002">
          <cell r="C7002">
            <v>8530</v>
          </cell>
        </row>
        <row r="7003">
          <cell r="C7003">
            <v>8532</v>
          </cell>
        </row>
        <row r="7004">
          <cell r="C7004">
            <v>8533</v>
          </cell>
        </row>
        <row r="7005">
          <cell r="C7005">
            <v>8536</v>
          </cell>
        </row>
        <row r="7006">
          <cell r="C7006">
            <v>8540</v>
          </cell>
        </row>
        <row r="7007">
          <cell r="C7007">
            <v>8541</v>
          </cell>
        </row>
        <row r="7008">
          <cell r="C7008">
            <v>8542</v>
          </cell>
        </row>
        <row r="7009">
          <cell r="C7009">
            <v>8544</v>
          </cell>
        </row>
        <row r="7010">
          <cell r="C7010">
            <v>8545</v>
          </cell>
        </row>
        <row r="7011">
          <cell r="C7011">
            <v>8546</v>
          </cell>
        </row>
        <row r="7012">
          <cell r="C7012">
            <v>8547</v>
          </cell>
        </row>
        <row r="7013">
          <cell r="C7013">
            <v>8548</v>
          </cell>
        </row>
        <row r="7014">
          <cell r="C7014">
            <v>8549</v>
          </cell>
        </row>
        <row r="7015">
          <cell r="C7015">
            <v>8600</v>
          </cell>
        </row>
        <row r="7016">
          <cell r="C7016">
            <v>8601</v>
          </cell>
        </row>
        <row r="7017">
          <cell r="C7017">
            <v>8701</v>
          </cell>
        </row>
        <row r="7018">
          <cell r="C7018">
            <v>8702</v>
          </cell>
        </row>
        <row r="7019">
          <cell r="C7019">
            <v>8703</v>
          </cell>
        </row>
        <row r="7020">
          <cell r="C7020">
            <v>8706</v>
          </cell>
        </row>
        <row r="7021">
          <cell r="C7021">
            <v>8707</v>
          </cell>
        </row>
        <row r="7022">
          <cell r="C7022">
            <v>8708</v>
          </cell>
        </row>
        <row r="7023">
          <cell r="C7023">
            <v>8709</v>
          </cell>
        </row>
        <row r="7024">
          <cell r="C7024">
            <v>8710</v>
          </cell>
        </row>
        <row r="7025">
          <cell r="C7025">
            <v>8711</v>
          </cell>
        </row>
        <row r="7026">
          <cell r="C7026">
            <v>8712</v>
          </cell>
        </row>
        <row r="7027">
          <cell r="C7027">
            <v>8714</v>
          </cell>
        </row>
        <row r="7028">
          <cell r="C7028">
            <v>8715</v>
          </cell>
        </row>
        <row r="7029">
          <cell r="C7029">
            <v>8716</v>
          </cell>
        </row>
        <row r="7030">
          <cell r="C7030">
            <v>8717</v>
          </cell>
        </row>
        <row r="7031">
          <cell r="C7031">
            <v>8718</v>
          </cell>
        </row>
        <row r="7032">
          <cell r="C7032">
            <v>8719</v>
          </cell>
        </row>
        <row r="7033">
          <cell r="C7033">
            <v>8720</v>
          </cell>
        </row>
        <row r="7034">
          <cell r="C7034">
            <v>8721</v>
          </cell>
        </row>
        <row r="7035">
          <cell r="C7035">
            <v>8722</v>
          </cell>
        </row>
        <row r="7036">
          <cell r="C7036">
            <v>8723</v>
          </cell>
        </row>
        <row r="7037">
          <cell r="C7037">
            <v>8744</v>
          </cell>
        </row>
        <row r="7038">
          <cell r="C7038">
            <v>8745</v>
          </cell>
        </row>
        <row r="7039">
          <cell r="C7039">
            <v>8746</v>
          </cell>
        </row>
        <row r="7040">
          <cell r="C7040">
            <v>8747</v>
          </cell>
        </row>
        <row r="7041">
          <cell r="C7041">
            <v>8748</v>
          </cell>
        </row>
        <row r="7042">
          <cell r="C7042">
            <v>8749</v>
          </cell>
        </row>
        <row r="7043">
          <cell r="C7043">
            <v>8750</v>
          </cell>
        </row>
        <row r="7044">
          <cell r="C7044">
            <v>8751</v>
          </cell>
        </row>
        <row r="7045">
          <cell r="C7045">
            <v>8752</v>
          </cell>
        </row>
        <row r="7046">
          <cell r="C7046">
            <v>8753</v>
          </cell>
        </row>
        <row r="7047">
          <cell r="C7047">
            <v>8754</v>
          </cell>
        </row>
        <row r="7048">
          <cell r="C7048">
            <v>8755</v>
          </cell>
        </row>
        <row r="7049">
          <cell r="C7049">
            <v>8756</v>
          </cell>
        </row>
        <row r="7050">
          <cell r="C7050">
            <v>8757</v>
          </cell>
        </row>
        <row r="7051">
          <cell r="C7051">
            <v>8758</v>
          </cell>
        </row>
        <row r="7052">
          <cell r="C7052">
            <v>8759</v>
          </cell>
        </row>
        <row r="7053">
          <cell r="C7053">
            <v>8760</v>
          </cell>
        </row>
        <row r="7054">
          <cell r="C7054">
            <v>8761</v>
          </cell>
        </row>
        <row r="7055">
          <cell r="C7055">
            <v>8784</v>
          </cell>
        </row>
        <row r="7056">
          <cell r="C7056">
            <v>8785</v>
          </cell>
        </row>
        <row r="7057">
          <cell r="C7057">
            <v>8786</v>
          </cell>
        </row>
        <row r="7058">
          <cell r="C7058">
            <v>8787</v>
          </cell>
        </row>
        <row r="7059">
          <cell r="C7059">
            <v>8788</v>
          </cell>
        </row>
        <row r="7060">
          <cell r="C7060">
            <v>8789</v>
          </cell>
        </row>
        <row r="7061">
          <cell r="C7061">
            <v>8790</v>
          </cell>
        </row>
        <row r="7062">
          <cell r="C7062">
            <v>8791</v>
          </cell>
        </row>
        <row r="7063">
          <cell r="C7063">
            <v>8792</v>
          </cell>
        </row>
        <row r="7064">
          <cell r="C7064">
            <v>8793</v>
          </cell>
        </row>
        <row r="7065">
          <cell r="C7065">
            <v>8794</v>
          </cell>
        </row>
        <row r="7066">
          <cell r="C7066">
            <v>8795</v>
          </cell>
        </row>
        <row r="7067">
          <cell r="C7067">
            <v>8796</v>
          </cell>
        </row>
        <row r="7068">
          <cell r="C7068">
            <v>8797</v>
          </cell>
        </row>
        <row r="7069">
          <cell r="C7069">
            <v>8798</v>
          </cell>
        </row>
        <row r="7070">
          <cell r="C7070">
            <v>8799</v>
          </cell>
        </row>
        <row r="7071">
          <cell r="C7071">
            <v>8800</v>
          </cell>
        </row>
        <row r="7072">
          <cell r="C7072">
            <v>8801</v>
          </cell>
        </row>
        <row r="7073">
          <cell r="C7073">
            <v>8802</v>
          </cell>
        </row>
        <row r="7074">
          <cell r="C7074">
            <v>8815</v>
          </cell>
        </row>
        <row r="7075">
          <cell r="C7075">
            <v>8816</v>
          </cell>
        </row>
        <row r="7076">
          <cell r="C7076">
            <v>8817</v>
          </cell>
        </row>
        <row r="7077">
          <cell r="C7077">
            <v>8818</v>
          </cell>
        </row>
        <row r="7078">
          <cell r="C7078">
            <v>8819</v>
          </cell>
        </row>
        <row r="7079">
          <cell r="C7079">
            <v>8820</v>
          </cell>
        </row>
        <row r="7080">
          <cell r="C7080">
            <v>8821</v>
          </cell>
        </row>
        <row r="7081">
          <cell r="C7081">
            <v>8822</v>
          </cell>
        </row>
        <row r="7082">
          <cell r="C7082">
            <v>8823</v>
          </cell>
        </row>
        <row r="7083">
          <cell r="C7083">
            <v>8824</v>
          </cell>
        </row>
        <row r="7084">
          <cell r="C7084">
            <v>8825</v>
          </cell>
        </row>
        <row r="7085">
          <cell r="C7085">
            <v>8826</v>
          </cell>
        </row>
        <row r="7086">
          <cell r="C7086">
            <v>8827</v>
          </cell>
        </row>
        <row r="7087">
          <cell r="C7087">
            <v>8850</v>
          </cell>
        </row>
        <row r="7088">
          <cell r="C7088">
            <v>8851</v>
          </cell>
        </row>
        <row r="7089">
          <cell r="C7089">
            <v>8852</v>
          </cell>
        </row>
        <row r="7090">
          <cell r="C7090">
            <v>9000</v>
          </cell>
        </row>
        <row r="7091">
          <cell r="C7091">
            <v>9002</v>
          </cell>
        </row>
        <row r="7092">
          <cell r="C7092">
            <v>9003</v>
          </cell>
        </row>
        <row r="7093">
          <cell r="C7093">
            <v>9004</v>
          </cell>
        </row>
        <row r="7094">
          <cell r="C7094">
            <v>9005</v>
          </cell>
        </row>
        <row r="7095">
          <cell r="C7095">
            <v>9006</v>
          </cell>
        </row>
        <row r="7096">
          <cell r="C7096">
            <v>9007</v>
          </cell>
        </row>
        <row r="7097">
          <cell r="C7097">
            <v>9008</v>
          </cell>
        </row>
        <row r="7098">
          <cell r="C7098">
            <v>9009</v>
          </cell>
        </row>
        <row r="7099">
          <cell r="C7099">
            <v>9010</v>
          </cell>
        </row>
        <row r="7100">
          <cell r="C7100">
            <v>9011</v>
          </cell>
        </row>
        <row r="7101">
          <cell r="C7101">
            <v>9012</v>
          </cell>
        </row>
        <row r="7102">
          <cell r="C7102">
            <v>9013</v>
          </cell>
        </row>
        <row r="7103">
          <cell r="C7103">
            <v>9014</v>
          </cell>
        </row>
        <row r="7104">
          <cell r="C7104">
            <v>9015</v>
          </cell>
        </row>
        <row r="7105">
          <cell r="C7105">
            <v>9016</v>
          </cell>
        </row>
        <row r="7106">
          <cell r="C7106">
            <v>9017</v>
          </cell>
        </row>
        <row r="7107">
          <cell r="C7107">
            <v>9019</v>
          </cell>
        </row>
        <row r="7108">
          <cell r="C7108">
            <v>9020</v>
          </cell>
        </row>
        <row r="7109">
          <cell r="C7109">
            <v>9021</v>
          </cell>
        </row>
        <row r="7110">
          <cell r="C7110">
            <v>9022</v>
          </cell>
        </row>
        <row r="7111">
          <cell r="C7111">
            <v>9023</v>
          </cell>
        </row>
        <row r="7112">
          <cell r="C7112">
            <v>9024</v>
          </cell>
        </row>
        <row r="7113">
          <cell r="C7113">
            <v>9025</v>
          </cell>
        </row>
        <row r="7114">
          <cell r="C7114">
            <v>9026</v>
          </cell>
        </row>
        <row r="7115">
          <cell r="C7115">
            <v>9027</v>
          </cell>
        </row>
        <row r="7116">
          <cell r="C7116">
            <v>9028</v>
          </cell>
        </row>
        <row r="7117">
          <cell r="C7117">
            <v>9029</v>
          </cell>
        </row>
        <row r="7118">
          <cell r="C7118">
            <v>9030</v>
          </cell>
        </row>
        <row r="7119">
          <cell r="C7119">
            <v>9031</v>
          </cell>
        </row>
        <row r="7120">
          <cell r="C7120">
            <v>9032</v>
          </cell>
        </row>
        <row r="7121">
          <cell r="C7121">
            <v>9033</v>
          </cell>
        </row>
        <row r="7122">
          <cell r="C7122">
            <v>9034</v>
          </cell>
        </row>
        <row r="7123">
          <cell r="C7123">
            <v>9035</v>
          </cell>
        </row>
        <row r="7124">
          <cell r="C7124">
            <v>9036</v>
          </cell>
        </row>
        <row r="7125">
          <cell r="C7125">
            <v>9037</v>
          </cell>
        </row>
        <row r="7126">
          <cell r="C7126">
            <v>9038</v>
          </cell>
        </row>
        <row r="7127">
          <cell r="C7127">
            <v>9039</v>
          </cell>
        </row>
        <row r="7128">
          <cell r="C7128">
            <v>9040</v>
          </cell>
        </row>
        <row r="7129">
          <cell r="C7129">
            <v>9041</v>
          </cell>
        </row>
        <row r="7130">
          <cell r="C7130">
            <v>9042</v>
          </cell>
        </row>
        <row r="7131">
          <cell r="C7131">
            <v>9043</v>
          </cell>
        </row>
        <row r="7132">
          <cell r="C7132">
            <v>9044</v>
          </cell>
        </row>
        <row r="7133">
          <cell r="C7133">
            <v>9045</v>
          </cell>
        </row>
        <row r="7134">
          <cell r="C7134">
            <v>9046</v>
          </cell>
        </row>
        <row r="7135">
          <cell r="C7135">
            <v>9047</v>
          </cell>
        </row>
        <row r="7136">
          <cell r="C7136">
            <v>9048</v>
          </cell>
        </row>
        <row r="7137">
          <cell r="C7137">
            <v>9049</v>
          </cell>
        </row>
        <row r="7138">
          <cell r="C7138">
            <v>9051</v>
          </cell>
        </row>
        <row r="7139">
          <cell r="C7139">
            <v>9052</v>
          </cell>
        </row>
        <row r="7140">
          <cell r="C7140">
            <v>9055</v>
          </cell>
        </row>
        <row r="7141">
          <cell r="C7141">
            <v>9056</v>
          </cell>
        </row>
        <row r="7142">
          <cell r="C7142">
            <v>9058</v>
          </cell>
        </row>
        <row r="7143">
          <cell r="C7143">
            <v>9059</v>
          </cell>
        </row>
        <row r="7144">
          <cell r="C7144">
            <v>9060</v>
          </cell>
        </row>
        <row r="7145">
          <cell r="C7145">
            <v>9061</v>
          </cell>
        </row>
        <row r="7146">
          <cell r="C7146">
            <v>9062</v>
          </cell>
        </row>
        <row r="7147">
          <cell r="C7147">
            <v>9063</v>
          </cell>
        </row>
        <row r="7148">
          <cell r="C7148">
            <v>9064</v>
          </cell>
        </row>
        <row r="7149">
          <cell r="C7149">
            <v>9067</v>
          </cell>
        </row>
        <row r="7150">
          <cell r="C7150">
            <v>9068</v>
          </cell>
        </row>
        <row r="7151">
          <cell r="C7151">
            <v>9071</v>
          </cell>
        </row>
        <row r="7152">
          <cell r="C7152">
            <v>9072</v>
          </cell>
        </row>
        <row r="7153">
          <cell r="C7153">
            <v>9075</v>
          </cell>
        </row>
        <row r="7154">
          <cell r="C7154">
            <v>9076</v>
          </cell>
        </row>
        <row r="7155">
          <cell r="C7155">
            <v>9077</v>
          </cell>
        </row>
        <row r="7156">
          <cell r="C7156">
            <v>9078</v>
          </cell>
        </row>
        <row r="7157">
          <cell r="C7157">
            <v>9079</v>
          </cell>
        </row>
        <row r="7158">
          <cell r="C7158">
            <v>9080</v>
          </cell>
        </row>
        <row r="7159">
          <cell r="C7159">
            <v>9081</v>
          </cell>
        </row>
        <row r="7160">
          <cell r="C7160">
            <v>9082</v>
          </cell>
        </row>
        <row r="7161">
          <cell r="C7161">
            <v>9083</v>
          </cell>
        </row>
        <row r="7162">
          <cell r="C7162">
            <v>9084</v>
          </cell>
        </row>
        <row r="7163">
          <cell r="C7163">
            <v>9086</v>
          </cell>
        </row>
        <row r="7164">
          <cell r="C7164">
            <v>9087</v>
          </cell>
        </row>
        <row r="7165">
          <cell r="C7165">
            <v>9088</v>
          </cell>
        </row>
        <row r="7166">
          <cell r="C7166">
            <v>9089</v>
          </cell>
        </row>
        <row r="7167">
          <cell r="C7167">
            <v>9090</v>
          </cell>
        </row>
        <row r="7168">
          <cell r="C7168">
            <v>9091</v>
          </cell>
        </row>
        <row r="7169">
          <cell r="C7169">
            <v>9092</v>
          </cell>
        </row>
        <row r="7170">
          <cell r="C7170">
            <v>9093</v>
          </cell>
        </row>
        <row r="7171">
          <cell r="C7171">
            <v>9094</v>
          </cell>
        </row>
        <row r="7172">
          <cell r="C7172">
            <v>9095</v>
          </cell>
        </row>
        <row r="7173">
          <cell r="C7173">
            <v>9096</v>
          </cell>
        </row>
        <row r="7174">
          <cell r="C7174">
            <v>9097</v>
          </cell>
        </row>
        <row r="7175">
          <cell r="C7175">
            <v>9098</v>
          </cell>
        </row>
        <row r="7176">
          <cell r="C7176">
            <v>9099</v>
          </cell>
        </row>
        <row r="7177">
          <cell r="C7177">
            <v>9100</v>
          </cell>
        </row>
        <row r="7178">
          <cell r="C7178">
            <v>9101</v>
          </cell>
        </row>
        <row r="7179">
          <cell r="C7179">
            <v>9102</v>
          </cell>
        </row>
        <row r="7180">
          <cell r="C7180">
            <v>9103</v>
          </cell>
        </row>
        <row r="7181">
          <cell r="C7181">
            <v>9104</v>
          </cell>
        </row>
        <row r="7182">
          <cell r="C7182">
            <v>9105</v>
          </cell>
        </row>
        <row r="7183">
          <cell r="C7183">
            <v>9108</v>
          </cell>
        </row>
        <row r="7184">
          <cell r="C7184">
            <v>9109</v>
          </cell>
        </row>
        <row r="7185">
          <cell r="C7185">
            <v>9110</v>
          </cell>
        </row>
        <row r="7186">
          <cell r="C7186">
            <v>9111</v>
          </cell>
        </row>
        <row r="7187">
          <cell r="C7187">
            <v>9112</v>
          </cell>
        </row>
        <row r="7188">
          <cell r="C7188">
            <v>9113</v>
          </cell>
        </row>
        <row r="7189">
          <cell r="C7189">
            <v>9114</v>
          </cell>
        </row>
        <row r="7190">
          <cell r="C7190">
            <v>9115</v>
          </cell>
        </row>
        <row r="7191">
          <cell r="C7191">
            <v>9116</v>
          </cell>
        </row>
        <row r="7192">
          <cell r="C7192">
            <v>9117</v>
          </cell>
        </row>
        <row r="7193">
          <cell r="C7193">
            <v>9118</v>
          </cell>
        </row>
        <row r="7194">
          <cell r="C7194">
            <v>9119</v>
          </cell>
        </row>
        <row r="7195">
          <cell r="C7195">
            <v>9120</v>
          </cell>
        </row>
        <row r="7196">
          <cell r="C7196">
            <v>9121</v>
          </cell>
        </row>
        <row r="7197">
          <cell r="C7197">
            <v>9122</v>
          </cell>
        </row>
        <row r="7198">
          <cell r="C7198">
            <v>9123</v>
          </cell>
        </row>
        <row r="7199">
          <cell r="C7199">
            <v>9126</v>
          </cell>
        </row>
        <row r="7200">
          <cell r="C7200">
            <v>9127</v>
          </cell>
        </row>
        <row r="7201">
          <cell r="C7201">
            <v>9130</v>
          </cell>
        </row>
        <row r="7202">
          <cell r="C7202">
            <v>9131</v>
          </cell>
        </row>
        <row r="7203">
          <cell r="C7203">
            <v>9132</v>
          </cell>
        </row>
        <row r="7204">
          <cell r="C7204">
            <v>9133</v>
          </cell>
        </row>
        <row r="7205">
          <cell r="C7205">
            <v>9135</v>
          </cell>
        </row>
        <row r="7206">
          <cell r="C7206">
            <v>9136</v>
          </cell>
        </row>
        <row r="7207">
          <cell r="C7207">
            <v>9137</v>
          </cell>
        </row>
        <row r="7208">
          <cell r="C7208">
            <v>9138</v>
          </cell>
        </row>
        <row r="7209">
          <cell r="C7209">
            <v>9139</v>
          </cell>
        </row>
        <row r="7210">
          <cell r="C7210">
            <v>9140</v>
          </cell>
        </row>
        <row r="7211">
          <cell r="C7211">
            <v>9141</v>
          </cell>
        </row>
        <row r="7212">
          <cell r="C7212">
            <v>9142</v>
          </cell>
        </row>
        <row r="7213">
          <cell r="C7213">
            <v>9143</v>
          </cell>
        </row>
        <row r="7214">
          <cell r="C7214">
            <v>9144</v>
          </cell>
        </row>
        <row r="7215">
          <cell r="C7215">
            <v>9145</v>
          </cell>
        </row>
        <row r="7216">
          <cell r="C7216">
            <v>9146</v>
          </cell>
        </row>
        <row r="7217">
          <cell r="C7217">
            <v>9147</v>
          </cell>
        </row>
        <row r="7218">
          <cell r="C7218">
            <v>9148</v>
          </cell>
        </row>
        <row r="7219">
          <cell r="C7219">
            <v>9149</v>
          </cell>
        </row>
        <row r="7220">
          <cell r="C7220">
            <v>9150</v>
          </cell>
        </row>
        <row r="7221">
          <cell r="C7221">
            <v>9151</v>
          </cell>
        </row>
        <row r="7222">
          <cell r="C7222">
            <v>9152</v>
          </cell>
        </row>
        <row r="7223">
          <cell r="C7223">
            <v>9153</v>
          </cell>
        </row>
        <row r="7224">
          <cell r="C7224">
            <v>9154</v>
          </cell>
        </row>
        <row r="7225">
          <cell r="C7225">
            <v>9155</v>
          </cell>
        </row>
        <row r="7226">
          <cell r="C7226">
            <v>9156</v>
          </cell>
        </row>
        <row r="7227">
          <cell r="C7227">
            <v>9159</v>
          </cell>
        </row>
        <row r="7228">
          <cell r="C7228">
            <v>9160</v>
          </cell>
        </row>
        <row r="7229">
          <cell r="C7229">
            <v>9161</v>
          </cell>
        </row>
        <row r="7230">
          <cell r="C7230">
            <v>9162</v>
          </cell>
        </row>
        <row r="7231">
          <cell r="C7231">
            <v>9163</v>
          </cell>
        </row>
        <row r="7232">
          <cell r="C7232">
            <v>9164</v>
          </cell>
        </row>
        <row r="7233">
          <cell r="C7233">
            <v>9166</v>
          </cell>
        </row>
        <row r="7234">
          <cell r="C7234">
            <v>9167</v>
          </cell>
        </row>
        <row r="7235">
          <cell r="C7235">
            <v>9200</v>
          </cell>
        </row>
        <row r="7236">
          <cell r="C7236">
            <v>9201</v>
          </cell>
        </row>
        <row r="7237">
          <cell r="C7237">
            <v>9202</v>
          </cell>
        </row>
        <row r="7238">
          <cell r="C7238">
            <v>9204</v>
          </cell>
        </row>
        <row r="7239">
          <cell r="C7239">
            <v>9205</v>
          </cell>
        </row>
        <row r="7240">
          <cell r="C7240">
            <v>9206</v>
          </cell>
        </row>
        <row r="7241">
          <cell r="C7241">
            <v>9207</v>
          </cell>
        </row>
        <row r="7242">
          <cell r="C7242">
            <v>9208</v>
          </cell>
        </row>
        <row r="7243">
          <cell r="C7243">
            <v>9209</v>
          </cell>
        </row>
        <row r="7244">
          <cell r="C7244">
            <v>9210</v>
          </cell>
        </row>
        <row r="7245">
          <cell r="C7245">
            <v>9212</v>
          </cell>
        </row>
        <row r="7246">
          <cell r="C7246">
            <v>9213</v>
          </cell>
        </row>
        <row r="7247">
          <cell r="C7247">
            <v>9214</v>
          </cell>
        </row>
        <row r="7248">
          <cell r="C7248">
            <v>9224</v>
          </cell>
        </row>
        <row r="7249">
          <cell r="C7249">
            <v>9225</v>
          </cell>
        </row>
        <row r="7250">
          <cell r="C7250">
            <v>9226</v>
          </cell>
        </row>
        <row r="7251">
          <cell r="C7251">
            <v>9229</v>
          </cell>
        </row>
        <row r="7252">
          <cell r="C7252">
            <v>9232</v>
          </cell>
        </row>
        <row r="7253">
          <cell r="C7253">
            <v>9236</v>
          </cell>
        </row>
        <row r="7254">
          <cell r="C7254">
            <v>9238</v>
          </cell>
        </row>
        <row r="7255">
          <cell r="C7255">
            <v>9239</v>
          </cell>
        </row>
        <row r="7256">
          <cell r="C7256">
            <v>9241</v>
          </cell>
        </row>
        <row r="7257">
          <cell r="C7257">
            <v>9250</v>
          </cell>
        </row>
        <row r="7258">
          <cell r="C7258">
            <v>9252</v>
          </cell>
        </row>
        <row r="7259">
          <cell r="C7259">
            <v>9254</v>
          </cell>
        </row>
        <row r="7260">
          <cell r="C7260">
            <v>9256</v>
          </cell>
        </row>
        <row r="7261">
          <cell r="C7261">
            <v>9257</v>
          </cell>
        </row>
        <row r="7262">
          <cell r="C7262">
            <v>9259</v>
          </cell>
        </row>
        <row r="7263">
          <cell r="C7263">
            <v>9260</v>
          </cell>
        </row>
        <row r="7264">
          <cell r="C7264">
            <v>9261</v>
          </cell>
        </row>
        <row r="7265">
          <cell r="C7265">
            <v>9262</v>
          </cell>
        </row>
        <row r="7266">
          <cell r="C7266">
            <v>9263</v>
          </cell>
        </row>
        <row r="7267">
          <cell r="C7267">
            <v>9264</v>
          </cell>
        </row>
        <row r="7268">
          <cell r="C7268">
            <v>9265</v>
          </cell>
        </row>
        <row r="7269">
          <cell r="C7269">
            <v>9266</v>
          </cell>
        </row>
        <row r="7270">
          <cell r="C7270">
            <v>9267</v>
          </cell>
        </row>
        <row r="7271">
          <cell r="C7271">
            <v>9269</v>
          </cell>
        </row>
        <row r="7272">
          <cell r="C7272">
            <v>9270</v>
          </cell>
        </row>
        <row r="7273">
          <cell r="C7273">
            <v>9271</v>
          </cell>
        </row>
        <row r="7274">
          <cell r="C7274">
            <v>9300</v>
          </cell>
        </row>
        <row r="7275">
          <cell r="C7275">
            <v>9301</v>
          </cell>
        </row>
        <row r="7276">
          <cell r="C7276">
            <v>9302</v>
          </cell>
        </row>
        <row r="7277">
          <cell r="C7277">
            <v>9303</v>
          </cell>
        </row>
        <row r="7278">
          <cell r="C7278">
            <v>9304</v>
          </cell>
        </row>
        <row r="7279">
          <cell r="C7279">
            <v>9306</v>
          </cell>
        </row>
        <row r="7280">
          <cell r="C7280">
            <v>9307</v>
          </cell>
        </row>
        <row r="7281">
          <cell r="C7281">
            <v>9311</v>
          </cell>
        </row>
        <row r="7282">
          <cell r="C7282">
            <v>9312</v>
          </cell>
        </row>
        <row r="7283">
          <cell r="C7283">
            <v>9313</v>
          </cell>
        </row>
        <row r="7284">
          <cell r="C7284">
            <v>9314</v>
          </cell>
        </row>
        <row r="7285">
          <cell r="C7285">
            <v>9315</v>
          </cell>
        </row>
        <row r="7286">
          <cell r="C7286">
            <v>9316</v>
          </cell>
        </row>
        <row r="7287">
          <cell r="C7287">
            <v>9317</v>
          </cell>
        </row>
        <row r="7288">
          <cell r="C7288">
            <v>9318</v>
          </cell>
        </row>
        <row r="7289">
          <cell r="C7289">
            <v>9319</v>
          </cell>
        </row>
        <row r="7290">
          <cell r="C7290">
            <v>9320</v>
          </cell>
        </row>
        <row r="7291">
          <cell r="C7291">
            <v>9322</v>
          </cell>
        </row>
        <row r="7292">
          <cell r="C7292">
            <v>9323</v>
          </cell>
        </row>
        <row r="7293">
          <cell r="C7293">
            <v>9324</v>
          </cell>
        </row>
        <row r="7294">
          <cell r="C7294">
            <v>9325</v>
          </cell>
        </row>
        <row r="7295">
          <cell r="C7295">
            <v>9326</v>
          </cell>
        </row>
        <row r="7296">
          <cell r="C7296">
            <v>9327</v>
          </cell>
        </row>
        <row r="7297">
          <cell r="C7297">
            <v>9328</v>
          </cell>
        </row>
        <row r="7298">
          <cell r="C7298">
            <v>9329</v>
          </cell>
        </row>
        <row r="7299">
          <cell r="C7299">
            <v>9330</v>
          </cell>
        </row>
        <row r="7300">
          <cell r="C7300">
            <v>9331</v>
          </cell>
        </row>
        <row r="7301">
          <cell r="C7301">
            <v>9332</v>
          </cell>
        </row>
        <row r="7302">
          <cell r="C7302">
            <v>9333</v>
          </cell>
        </row>
        <row r="7303">
          <cell r="C7303">
            <v>9334</v>
          </cell>
        </row>
        <row r="7304">
          <cell r="C7304">
            <v>9335</v>
          </cell>
        </row>
        <row r="7305">
          <cell r="C7305">
            <v>9336</v>
          </cell>
        </row>
        <row r="7306">
          <cell r="C7306">
            <v>9337</v>
          </cell>
        </row>
        <row r="7307">
          <cell r="C7307">
            <v>9338</v>
          </cell>
        </row>
        <row r="7308">
          <cell r="C7308">
            <v>9339</v>
          </cell>
        </row>
        <row r="7309">
          <cell r="C7309">
            <v>9340</v>
          </cell>
        </row>
        <row r="7310">
          <cell r="C7310">
            <v>9341</v>
          </cell>
        </row>
        <row r="7311">
          <cell r="C7311">
            <v>9343</v>
          </cell>
        </row>
        <row r="7312">
          <cell r="C7312">
            <v>9344</v>
          </cell>
        </row>
        <row r="7313">
          <cell r="C7313">
            <v>9345</v>
          </cell>
        </row>
        <row r="7314">
          <cell r="C7314">
            <v>9346</v>
          </cell>
        </row>
        <row r="7315">
          <cell r="C7315">
            <v>9347</v>
          </cell>
        </row>
        <row r="7316">
          <cell r="C7316">
            <v>10000</v>
          </cell>
        </row>
        <row r="7317">
          <cell r="C7317">
            <v>10001</v>
          </cell>
        </row>
        <row r="7318">
          <cell r="C7318">
            <v>10002</v>
          </cell>
        </row>
        <row r="7319">
          <cell r="C7319">
            <v>10003</v>
          </cell>
        </row>
        <row r="7320">
          <cell r="C7320">
            <v>10004</v>
          </cell>
        </row>
        <row r="7321">
          <cell r="C7321">
            <v>10006</v>
          </cell>
        </row>
        <row r="7322">
          <cell r="C7322">
            <v>10007</v>
          </cell>
        </row>
        <row r="7323">
          <cell r="C7323">
            <v>10008</v>
          </cell>
        </row>
        <row r="7324">
          <cell r="C7324">
            <v>10011</v>
          </cell>
        </row>
        <row r="7325">
          <cell r="C7325">
            <v>10012</v>
          </cell>
        </row>
        <row r="7326">
          <cell r="C7326">
            <v>10013</v>
          </cell>
        </row>
        <row r="7327">
          <cell r="C7327">
            <v>10014</v>
          </cell>
        </row>
        <row r="7328">
          <cell r="C7328">
            <v>10015</v>
          </cell>
        </row>
        <row r="7329">
          <cell r="C7329">
            <v>10016</v>
          </cell>
        </row>
        <row r="7330">
          <cell r="C7330">
            <v>10017</v>
          </cell>
        </row>
        <row r="7331">
          <cell r="C7331">
            <v>10018</v>
          </cell>
        </row>
        <row r="7332">
          <cell r="C7332">
            <v>10019</v>
          </cell>
        </row>
        <row r="7333">
          <cell r="C7333">
            <v>10020</v>
          </cell>
        </row>
        <row r="7334">
          <cell r="C7334">
            <v>10021</v>
          </cell>
        </row>
        <row r="7335">
          <cell r="C7335">
            <v>10022</v>
          </cell>
        </row>
        <row r="7336">
          <cell r="C7336">
            <v>10024</v>
          </cell>
        </row>
        <row r="7337">
          <cell r="C7337">
            <v>10025</v>
          </cell>
        </row>
        <row r="7338">
          <cell r="C7338">
            <v>10026</v>
          </cell>
        </row>
        <row r="7339">
          <cell r="C7339">
            <v>10027</v>
          </cell>
        </row>
        <row r="7340">
          <cell r="C7340">
            <v>10029</v>
          </cell>
        </row>
        <row r="7341">
          <cell r="C7341">
            <v>10030</v>
          </cell>
        </row>
        <row r="7342">
          <cell r="C7342">
            <v>10031</v>
          </cell>
        </row>
        <row r="7343">
          <cell r="C7343">
            <v>10032</v>
          </cell>
        </row>
        <row r="7344">
          <cell r="C7344">
            <v>10033</v>
          </cell>
        </row>
        <row r="7345">
          <cell r="C7345">
            <v>10034</v>
          </cell>
        </row>
        <row r="7346">
          <cell r="C7346">
            <v>10035</v>
          </cell>
        </row>
        <row r="7347">
          <cell r="C7347">
            <v>10036</v>
          </cell>
        </row>
        <row r="7348">
          <cell r="C7348">
            <v>10037</v>
          </cell>
        </row>
        <row r="7349">
          <cell r="C7349">
            <v>10038</v>
          </cell>
        </row>
        <row r="7350">
          <cell r="C7350">
            <v>10039</v>
          </cell>
        </row>
        <row r="7351">
          <cell r="C7351">
            <v>10040</v>
          </cell>
        </row>
        <row r="7352">
          <cell r="C7352">
            <v>10041</v>
          </cell>
        </row>
        <row r="7353">
          <cell r="C7353">
            <v>10043</v>
          </cell>
        </row>
        <row r="7354">
          <cell r="C7354">
            <v>10044</v>
          </cell>
        </row>
        <row r="7355">
          <cell r="C7355">
            <v>10045</v>
          </cell>
        </row>
        <row r="7356">
          <cell r="C7356">
            <v>10047</v>
          </cell>
        </row>
        <row r="7357">
          <cell r="C7357">
            <v>10048</v>
          </cell>
        </row>
        <row r="7358">
          <cell r="C7358">
            <v>10049</v>
          </cell>
        </row>
        <row r="7359">
          <cell r="C7359">
            <v>10050</v>
          </cell>
        </row>
        <row r="7360">
          <cell r="C7360">
            <v>10051</v>
          </cell>
        </row>
        <row r="7361">
          <cell r="C7361">
            <v>10052</v>
          </cell>
        </row>
        <row r="7362">
          <cell r="C7362">
            <v>10054</v>
          </cell>
        </row>
        <row r="7363">
          <cell r="C7363">
            <v>10055</v>
          </cell>
        </row>
        <row r="7364">
          <cell r="C7364">
            <v>10056</v>
          </cell>
        </row>
        <row r="7365">
          <cell r="C7365">
            <v>10057</v>
          </cell>
        </row>
        <row r="7366">
          <cell r="C7366">
            <v>10058</v>
          </cell>
        </row>
        <row r="7367">
          <cell r="C7367">
            <v>10059</v>
          </cell>
        </row>
        <row r="7368">
          <cell r="C7368">
            <v>10063</v>
          </cell>
        </row>
        <row r="7369">
          <cell r="C7369">
            <v>10064</v>
          </cell>
        </row>
        <row r="7370">
          <cell r="C7370">
            <v>10065</v>
          </cell>
        </row>
        <row r="7371">
          <cell r="C7371">
            <v>10068</v>
          </cell>
        </row>
        <row r="7372">
          <cell r="C7372">
            <v>10069</v>
          </cell>
        </row>
        <row r="7373">
          <cell r="C7373">
            <v>10070</v>
          </cell>
        </row>
        <row r="7374">
          <cell r="C7374">
            <v>10071</v>
          </cell>
        </row>
        <row r="7375">
          <cell r="C7375">
            <v>10072</v>
          </cell>
        </row>
        <row r="7376">
          <cell r="C7376">
            <v>10076</v>
          </cell>
        </row>
        <row r="7377">
          <cell r="C7377">
            <v>10077</v>
          </cell>
        </row>
        <row r="7378">
          <cell r="C7378">
            <v>10078</v>
          </cell>
        </row>
        <row r="7379">
          <cell r="C7379">
            <v>10079</v>
          </cell>
        </row>
        <row r="7380">
          <cell r="C7380">
            <v>10080</v>
          </cell>
        </row>
        <row r="7381">
          <cell r="C7381">
            <v>10082</v>
          </cell>
        </row>
        <row r="7382">
          <cell r="C7382">
            <v>10083</v>
          </cell>
        </row>
        <row r="7383">
          <cell r="C7383">
            <v>10084</v>
          </cell>
        </row>
        <row r="7384">
          <cell r="C7384">
            <v>11006</v>
          </cell>
        </row>
        <row r="7385">
          <cell r="C7385">
            <v>11021</v>
          </cell>
        </row>
        <row r="7386">
          <cell r="C7386">
            <v>11053</v>
          </cell>
        </row>
        <row r="7387">
          <cell r="C7387">
            <v>11121</v>
          </cell>
        </row>
        <row r="7388">
          <cell r="C7388">
            <v>11127</v>
          </cell>
        </row>
        <row r="7389">
          <cell r="C7389">
            <v>11150</v>
          </cell>
        </row>
        <row r="7390">
          <cell r="C7390">
            <v>11151</v>
          </cell>
        </row>
        <row r="7391">
          <cell r="C7391">
            <v>11152</v>
          </cell>
        </row>
        <row r="7392">
          <cell r="C7392">
            <v>11153</v>
          </cell>
        </row>
        <row r="7393">
          <cell r="C7393">
            <v>11165</v>
          </cell>
        </row>
        <row r="7394">
          <cell r="C7394">
            <v>11166</v>
          </cell>
        </row>
        <row r="7395">
          <cell r="C7395">
            <v>11167</v>
          </cell>
        </row>
        <row r="7396">
          <cell r="C7396">
            <v>11187</v>
          </cell>
        </row>
        <row r="7397">
          <cell r="C7397">
            <v>11197</v>
          </cell>
        </row>
        <row r="7398">
          <cell r="C7398">
            <v>11266</v>
          </cell>
        </row>
        <row r="7399">
          <cell r="C7399">
            <v>11269</v>
          </cell>
        </row>
        <row r="7400">
          <cell r="C7400">
            <v>11270</v>
          </cell>
        </row>
        <row r="7401">
          <cell r="C7401">
            <v>11284</v>
          </cell>
        </row>
        <row r="7402">
          <cell r="C7402">
            <v>11815</v>
          </cell>
        </row>
        <row r="7403">
          <cell r="C7403">
            <v>11884</v>
          </cell>
        </row>
        <row r="7404">
          <cell r="C7404">
            <v>15002</v>
          </cell>
        </row>
        <row r="7405">
          <cell r="C7405">
            <v>15003</v>
          </cell>
        </row>
        <row r="7406">
          <cell r="C7406">
            <v>15004</v>
          </cell>
        </row>
        <row r="7407">
          <cell r="C7407">
            <v>15006</v>
          </cell>
        </row>
        <row r="7408">
          <cell r="C7408">
            <v>15007</v>
          </cell>
        </row>
        <row r="7409">
          <cell r="C7409">
            <v>15008</v>
          </cell>
        </row>
        <row r="7410">
          <cell r="C7410">
            <v>20001</v>
          </cell>
        </row>
        <row r="7411">
          <cell r="C7411">
            <v>20002</v>
          </cell>
        </row>
        <row r="7412">
          <cell r="C7412">
            <v>20003</v>
          </cell>
        </row>
        <row r="7413">
          <cell r="C7413">
            <v>20004</v>
          </cell>
        </row>
        <row r="7414">
          <cell r="C7414">
            <v>20005</v>
          </cell>
        </row>
        <row r="7415">
          <cell r="C7415">
            <v>20007</v>
          </cell>
        </row>
        <row r="7416">
          <cell r="C7416">
            <v>20008</v>
          </cell>
        </row>
        <row r="7417">
          <cell r="C7417">
            <v>20009</v>
          </cell>
        </row>
        <row r="7418">
          <cell r="C7418">
            <v>20010</v>
          </cell>
        </row>
        <row r="7419">
          <cell r="C7419">
            <v>20011</v>
          </cell>
        </row>
        <row r="7420">
          <cell r="C7420">
            <v>20012</v>
          </cell>
        </row>
        <row r="7421">
          <cell r="C7421">
            <v>20013</v>
          </cell>
        </row>
        <row r="7422">
          <cell r="C7422">
            <v>20014</v>
          </cell>
        </row>
        <row r="7423">
          <cell r="C7423">
            <v>20015</v>
          </cell>
        </row>
        <row r="7424">
          <cell r="C7424">
            <v>20016</v>
          </cell>
        </row>
        <row r="7425">
          <cell r="C7425">
            <v>20017</v>
          </cell>
        </row>
        <row r="7426">
          <cell r="C7426">
            <v>20018</v>
          </cell>
        </row>
        <row r="7427">
          <cell r="C7427">
            <v>20019</v>
          </cell>
        </row>
        <row r="7428">
          <cell r="C7428">
            <v>20020</v>
          </cell>
        </row>
        <row r="7429">
          <cell r="C7429">
            <v>20021</v>
          </cell>
        </row>
        <row r="7430">
          <cell r="C7430">
            <v>20022</v>
          </cell>
        </row>
        <row r="7431">
          <cell r="C7431">
            <v>20023</v>
          </cell>
        </row>
        <row r="7432">
          <cell r="C7432">
            <v>20026</v>
          </cell>
        </row>
        <row r="7433">
          <cell r="C7433">
            <v>20027</v>
          </cell>
        </row>
        <row r="7434">
          <cell r="C7434">
            <v>20029</v>
          </cell>
        </row>
        <row r="7435">
          <cell r="C7435">
            <v>20030</v>
          </cell>
        </row>
        <row r="7436">
          <cell r="C7436">
            <v>20031</v>
          </cell>
        </row>
        <row r="7437">
          <cell r="C7437">
            <v>20032</v>
          </cell>
        </row>
        <row r="7438">
          <cell r="C7438">
            <v>20033</v>
          </cell>
        </row>
        <row r="7439">
          <cell r="C7439">
            <v>20035</v>
          </cell>
        </row>
        <row r="7440">
          <cell r="C7440">
            <v>20036</v>
          </cell>
        </row>
        <row r="7441">
          <cell r="C7441">
            <v>20037</v>
          </cell>
        </row>
        <row r="7442">
          <cell r="C7442">
            <v>20039</v>
          </cell>
        </row>
        <row r="7443">
          <cell r="C7443">
            <v>20040</v>
          </cell>
        </row>
        <row r="7444">
          <cell r="C7444">
            <v>20041</v>
          </cell>
        </row>
        <row r="7445">
          <cell r="C7445">
            <v>20042</v>
          </cell>
        </row>
        <row r="7446">
          <cell r="C7446">
            <v>20043</v>
          </cell>
        </row>
        <row r="7447">
          <cell r="C7447">
            <v>20044</v>
          </cell>
        </row>
        <row r="7448">
          <cell r="C7448">
            <v>20045</v>
          </cell>
        </row>
        <row r="7449">
          <cell r="C7449">
            <v>20046</v>
          </cell>
        </row>
        <row r="7450">
          <cell r="C7450">
            <v>20047</v>
          </cell>
        </row>
        <row r="7451">
          <cell r="C7451">
            <v>20048</v>
          </cell>
        </row>
        <row r="7452">
          <cell r="C7452">
            <v>20049</v>
          </cell>
        </row>
        <row r="7453">
          <cell r="C7453">
            <v>20050</v>
          </cell>
        </row>
        <row r="7454">
          <cell r="C7454">
            <v>20051</v>
          </cell>
        </row>
        <row r="7455">
          <cell r="C7455">
            <v>20052</v>
          </cell>
        </row>
        <row r="7456">
          <cell r="C7456">
            <v>20053</v>
          </cell>
        </row>
        <row r="7457">
          <cell r="C7457">
            <v>20054</v>
          </cell>
        </row>
        <row r="7458">
          <cell r="C7458">
            <v>20055</v>
          </cell>
        </row>
        <row r="7459">
          <cell r="C7459">
            <v>20057</v>
          </cell>
        </row>
        <row r="7460">
          <cell r="C7460">
            <v>20058</v>
          </cell>
        </row>
        <row r="7461">
          <cell r="C7461">
            <v>20060</v>
          </cell>
        </row>
        <row r="7462">
          <cell r="C7462">
            <v>20062</v>
          </cell>
        </row>
        <row r="7463">
          <cell r="C7463">
            <v>20063</v>
          </cell>
        </row>
        <row r="7464">
          <cell r="C7464">
            <v>20064</v>
          </cell>
        </row>
        <row r="7465">
          <cell r="C7465">
            <v>20069</v>
          </cell>
        </row>
        <row r="7466">
          <cell r="C7466">
            <v>20070</v>
          </cell>
        </row>
        <row r="7467">
          <cell r="C7467">
            <v>20071</v>
          </cell>
        </row>
        <row r="7468">
          <cell r="C7468">
            <v>20072</v>
          </cell>
        </row>
        <row r="7469">
          <cell r="C7469">
            <v>20073</v>
          </cell>
        </row>
        <row r="7470">
          <cell r="C7470">
            <v>20076</v>
          </cell>
        </row>
        <row r="7471">
          <cell r="C7471">
            <v>20077</v>
          </cell>
        </row>
        <row r="7472">
          <cell r="C7472">
            <v>20078</v>
          </cell>
        </row>
        <row r="7473">
          <cell r="C7473">
            <v>20079</v>
          </cell>
        </row>
        <row r="7474">
          <cell r="C7474">
            <v>20080</v>
          </cell>
        </row>
        <row r="7475">
          <cell r="C7475">
            <v>20081</v>
          </cell>
        </row>
        <row r="7476">
          <cell r="C7476">
            <v>20082</v>
          </cell>
        </row>
        <row r="7477">
          <cell r="C7477">
            <v>20083</v>
          </cell>
        </row>
        <row r="7478">
          <cell r="C7478">
            <v>20084</v>
          </cell>
        </row>
        <row r="7479">
          <cell r="C7479">
            <v>20085</v>
          </cell>
        </row>
        <row r="7480">
          <cell r="C7480">
            <v>20086</v>
          </cell>
        </row>
        <row r="7481">
          <cell r="C7481">
            <v>20087</v>
          </cell>
        </row>
        <row r="7482">
          <cell r="C7482">
            <v>20088</v>
          </cell>
        </row>
        <row r="7483">
          <cell r="C7483">
            <v>20089</v>
          </cell>
        </row>
        <row r="7484">
          <cell r="C7484">
            <v>20090</v>
          </cell>
        </row>
        <row r="7485">
          <cell r="C7485">
            <v>20091</v>
          </cell>
        </row>
        <row r="7486">
          <cell r="C7486">
            <v>20092</v>
          </cell>
        </row>
        <row r="7487">
          <cell r="C7487">
            <v>20093</v>
          </cell>
        </row>
        <row r="7488">
          <cell r="C7488">
            <v>20094</v>
          </cell>
        </row>
        <row r="7489">
          <cell r="C7489">
            <v>20095</v>
          </cell>
        </row>
        <row r="7490">
          <cell r="C7490">
            <v>20096</v>
          </cell>
        </row>
        <row r="7491">
          <cell r="C7491">
            <v>20097</v>
          </cell>
        </row>
        <row r="7492">
          <cell r="C7492">
            <v>20098</v>
          </cell>
        </row>
        <row r="7493">
          <cell r="C7493">
            <v>20099</v>
          </cell>
        </row>
        <row r="7494">
          <cell r="C7494">
            <v>20100</v>
          </cell>
        </row>
        <row r="7495">
          <cell r="C7495">
            <v>20101</v>
          </cell>
        </row>
        <row r="7496">
          <cell r="C7496">
            <v>20102</v>
          </cell>
        </row>
        <row r="7497">
          <cell r="C7497">
            <v>20103</v>
          </cell>
        </row>
        <row r="7498">
          <cell r="C7498">
            <v>20104</v>
          </cell>
        </row>
        <row r="7499">
          <cell r="C7499">
            <v>20105</v>
          </cell>
        </row>
        <row r="7500">
          <cell r="C7500">
            <v>20106</v>
          </cell>
        </row>
        <row r="7501">
          <cell r="C7501">
            <v>20107</v>
          </cell>
        </row>
        <row r="7502">
          <cell r="C7502">
            <v>20108</v>
          </cell>
        </row>
        <row r="7503">
          <cell r="C7503">
            <v>20109</v>
          </cell>
        </row>
        <row r="7504">
          <cell r="C7504">
            <v>20110</v>
          </cell>
        </row>
        <row r="7505">
          <cell r="C7505">
            <v>20111</v>
          </cell>
        </row>
        <row r="7506">
          <cell r="C7506">
            <v>20112</v>
          </cell>
        </row>
        <row r="7507">
          <cell r="C7507">
            <v>20113</v>
          </cell>
        </row>
        <row r="7508">
          <cell r="C7508">
            <v>20114</v>
          </cell>
        </row>
        <row r="7509">
          <cell r="C7509">
            <v>20115</v>
          </cell>
        </row>
        <row r="7510">
          <cell r="C7510">
            <v>20116</v>
          </cell>
        </row>
        <row r="7511">
          <cell r="C7511">
            <v>20117</v>
          </cell>
        </row>
        <row r="7512">
          <cell r="C7512">
            <v>20118</v>
          </cell>
        </row>
        <row r="7513">
          <cell r="C7513">
            <v>20119</v>
          </cell>
        </row>
        <row r="7514">
          <cell r="C7514">
            <v>20120</v>
          </cell>
        </row>
        <row r="7515">
          <cell r="C7515">
            <v>20121</v>
          </cell>
        </row>
        <row r="7516">
          <cell r="C7516">
            <v>20122</v>
          </cell>
        </row>
        <row r="7517">
          <cell r="C7517">
            <v>20123</v>
          </cell>
        </row>
        <row r="7518">
          <cell r="C7518">
            <v>20125</v>
          </cell>
        </row>
        <row r="7519">
          <cell r="C7519">
            <v>20126</v>
          </cell>
        </row>
        <row r="7520">
          <cell r="C7520">
            <v>20128</v>
          </cell>
        </row>
        <row r="7521">
          <cell r="C7521">
            <v>20129</v>
          </cell>
        </row>
        <row r="7522">
          <cell r="C7522">
            <v>20130</v>
          </cell>
        </row>
        <row r="7523">
          <cell r="C7523">
            <v>20131</v>
          </cell>
        </row>
        <row r="7524">
          <cell r="C7524">
            <v>20132</v>
          </cell>
        </row>
        <row r="7525">
          <cell r="C7525">
            <v>20133</v>
          </cell>
        </row>
        <row r="7526">
          <cell r="C7526">
            <v>20134</v>
          </cell>
        </row>
        <row r="7527">
          <cell r="C7527">
            <v>20135</v>
          </cell>
        </row>
        <row r="7528">
          <cell r="C7528">
            <v>20136</v>
          </cell>
        </row>
        <row r="7529">
          <cell r="C7529">
            <v>20137</v>
          </cell>
        </row>
        <row r="7530">
          <cell r="C7530">
            <v>20138</v>
          </cell>
        </row>
        <row r="7531">
          <cell r="C7531">
            <v>20139</v>
          </cell>
        </row>
        <row r="7532">
          <cell r="C7532">
            <v>20140</v>
          </cell>
        </row>
        <row r="7533">
          <cell r="C7533">
            <v>20141</v>
          </cell>
        </row>
        <row r="7534">
          <cell r="C7534">
            <v>20142</v>
          </cell>
        </row>
        <row r="7535">
          <cell r="C7535">
            <v>20143</v>
          </cell>
        </row>
        <row r="7536">
          <cell r="C7536">
            <v>20144</v>
          </cell>
        </row>
        <row r="7537">
          <cell r="C7537">
            <v>20145</v>
          </cell>
        </row>
        <row r="7538">
          <cell r="C7538">
            <v>20146</v>
          </cell>
        </row>
        <row r="7539">
          <cell r="C7539">
            <v>20159</v>
          </cell>
        </row>
        <row r="7540">
          <cell r="C7540">
            <v>20160</v>
          </cell>
        </row>
        <row r="7541">
          <cell r="C7541">
            <v>20161</v>
          </cell>
        </row>
        <row r="7542">
          <cell r="C7542">
            <v>20162</v>
          </cell>
        </row>
        <row r="7543">
          <cell r="C7543">
            <v>20163</v>
          </cell>
        </row>
        <row r="7544">
          <cell r="C7544">
            <v>20164</v>
          </cell>
        </row>
        <row r="7545">
          <cell r="C7545">
            <v>20165</v>
          </cell>
        </row>
        <row r="7546">
          <cell r="C7546">
            <v>20166</v>
          </cell>
        </row>
        <row r="7547">
          <cell r="C7547">
            <v>20167</v>
          </cell>
        </row>
        <row r="7548">
          <cell r="C7548">
            <v>20169</v>
          </cell>
        </row>
        <row r="7549">
          <cell r="C7549">
            <v>20170</v>
          </cell>
        </row>
        <row r="7550">
          <cell r="C7550">
            <v>20185</v>
          </cell>
        </row>
        <row r="7551">
          <cell r="C7551">
            <v>20187</v>
          </cell>
        </row>
        <row r="7552">
          <cell r="C7552">
            <v>20188</v>
          </cell>
        </row>
        <row r="7553">
          <cell r="C7553">
            <v>20191</v>
          </cell>
        </row>
        <row r="7554">
          <cell r="C7554">
            <v>20193</v>
          </cell>
        </row>
        <row r="7555">
          <cell r="C7555">
            <v>20194</v>
          </cell>
        </row>
        <row r="7556">
          <cell r="C7556">
            <v>20198</v>
          </cell>
        </row>
        <row r="7557">
          <cell r="C7557">
            <v>20199</v>
          </cell>
        </row>
        <row r="7558">
          <cell r="C7558">
            <v>20201</v>
          </cell>
        </row>
        <row r="7559">
          <cell r="C7559">
            <v>20213</v>
          </cell>
        </row>
        <row r="7560">
          <cell r="C7560">
            <v>20214</v>
          </cell>
        </row>
        <row r="7561">
          <cell r="C7561">
            <v>20215</v>
          </cell>
        </row>
        <row r="7562">
          <cell r="C7562">
            <v>20216</v>
          </cell>
        </row>
        <row r="7563">
          <cell r="C7563">
            <v>20218</v>
          </cell>
        </row>
        <row r="7564">
          <cell r="C7564">
            <v>20219</v>
          </cell>
        </row>
        <row r="7565">
          <cell r="C7565">
            <v>20220</v>
          </cell>
        </row>
        <row r="7566">
          <cell r="C7566">
            <v>20221</v>
          </cell>
        </row>
        <row r="7567">
          <cell r="C7567">
            <v>20222</v>
          </cell>
        </row>
        <row r="7568">
          <cell r="C7568">
            <v>20224</v>
          </cell>
        </row>
        <row r="7569">
          <cell r="C7569">
            <v>20225</v>
          </cell>
        </row>
        <row r="7570">
          <cell r="C7570">
            <v>20226</v>
          </cell>
        </row>
        <row r="7571">
          <cell r="C7571">
            <v>20227</v>
          </cell>
        </row>
        <row r="7572">
          <cell r="C7572">
            <v>20231</v>
          </cell>
        </row>
        <row r="7573">
          <cell r="C7573">
            <v>20232</v>
          </cell>
        </row>
        <row r="7574">
          <cell r="C7574">
            <v>20233</v>
          </cell>
        </row>
        <row r="7575">
          <cell r="C7575">
            <v>20234</v>
          </cell>
        </row>
        <row r="7576">
          <cell r="C7576">
            <v>20235</v>
          </cell>
        </row>
        <row r="7577">
          <cell r="C7577">
            <v>20236</v>
          </cell>
        </row>
        <row r="7578">
          <cell r="C7578">
            <v>20237</v>
          </cell>
        </row>
        <row r="7579">
          <cell r="C7579">
            <v>20238</v>
          </cell>
        </row>
        <row r="7580">
          <cell r="C7580">
            <v>20239</v>
          </cell>
        </row>
        <row r="7581">
          <cell r="C7581">
            <v>20241</v>
          </cell>
        </row>
        <row r="7582">
          <cell r="C7582">
            <v>20242</v>
          </cell>
        </row>
        <row r="7583">
          <cell r="C7583">
            <v>20243</v>
          </cell>
        </row>
        <row r="7584">
          <cell r="C7584">
            <v>20244</v>
          </cell>
        </row>
        <row r="7585">
          <cell r="C7585">
            <v>20245</v>
          </cell>
        </row>
        <row r="7586">
          <cell r="C7586">
            <v>20246</v>
          </cell>
        </row>
        <row r="7587">
          <cell r="C7587">
            <v>20247</v>
          </cell>
        </row>
        <row r="7588">
          <cell r="C7588">
            <v>20248</v>
          </cell>
        </row>
        <row r="7589">
          <cell r="C7589">
            <v>20249</v>
          </cell>
        </row>
        <row r="7590">
          <cell r="C7590">
            <v>20250</v>
          </cell>
        </row>
        <row r="7591">
          <cell r="C7591">
            <v>20251</v>
          </cell>
        </row>
        <row r="7592">
          <cell r="C7592">
            <v>20252</v>
          </cell>
        </row>
        <row r="7593">
          <cell r="C7593">
            <v>20253</v>
          </cell>
        </row>
        <row r="7594">
          <cell r="C7594">
            <v>20254</v>
          </cell>
        </row>
        <row r="7595">
          <cell r="C7595">
            <v>20255</v>
          </cell>
        </row>
        <row r="7596">
          <cell r="C7596">
            <v>20256</v>
          </cell>
        </row>
        <row r="7597">
          <cell r="C7597">
            <v>20257</v>
          </cell>
        </row>
        <row r="7598">
          <cell r="C7598">
            <v>20258</v>
          </cell>
        </row>
        <row r="7599">
          <cell r="C7599">
            <v>20259</v>
          </cell>
        </row>
        <row r="7600">
          <cell r="C7600">
            <v>20260</v>
          </cell>
        </row>
        <row r="7601">
          <cell r="C7601">
            <v>20261</v>
          </cell>
        </row>
        <row r="7602">
          <cell r="C7602">
            <v>20262</v>
          </cell>
        </row>
        <row r="7603">
          <cell r="C7603">
            <v>20263</v>
          </cell>
        </row>
        <row r="7604">
          <cell r="C7604">
            <v>20264</v>
          </cell>
        </row>
        <row r="7605">
          <cell r="C7605">
            <v>20266</v>
          </cell>
        </row>
        <row r="7606">
          <cell r="C7606">
            <v>20267</v>
          </cell>
        </row>
        <row r="7607">
          <cell r="C7607">
            <v>20268</v>
          </cell>
        </row>
        <row r="7608">
          <cell r="C7608">
            <v>20269</v>
          </cell>
        </row>
        <row r="7609">
          <cell r="C7609">
            <v>20270</v>
          </cell>
        </row>
        <row r="7610">
          <cell r="C7610">
            <v>20271</v>
          </cell>
        </row>
        <row r="7611">
          <cell r="C7611">
            <v>20272</v>
          </cell>
        </row>
        <row r="7612">
          <cell r="C7612">
            <v>20273</v>
          </cell>
        </row>
        <row r="7613">
          <cell r="C7613">
            <v>20274</v>
          </cell>
        </row>
        <row r="7614">
          <cell r="C7614">
            <v>20277</v>
          </cell>
        </row>
        <row r="7615">
          <cell r="C7615">
            <v>20278</v>
          </cell>
        </row>
        <row r="7616">
          <cell r="C7616">
            <v>20279</v>
          </cell>
        </row>
        <row r="7617">
          <cell r="C7617">
            <v>20280</v>
          </cell>
        </row>
        <row r="7618">
          <cell r="C7618">
            <v>20281</v>
          </cell>
        </row>
        <row r="7619">
          <cell r="C7619">
            <v>20282</v>
          </cell>
        </row>
        <row r="7620">
          <cell r="C7620">
            <v>20283</v>
          </cell>
        </row>
        <row r="7621">
          <cell r="C7621">
            <v>20284</v>
          </cell>
        </row>
        <row r="7622">
          <cell r="C7622">
            <v>20285</v>
          </cell>
        </row>
        <row r="7623">
          <cell r="C7623">
            <v>20287</v>
          </cell>
        </row>
        <row r="7624">
          <cell r="C7624">
            <v>20288</v>
          </cell>
        </row>
        <row r="7625">
          <cell r="C7625">
            <v>20289</v>
          </cell>
        </row>
        <row r="7626">
          <cell r="C7626">
            <v>20290</v>
          </cell>
        </row>
        <row r="7627">
          <cell r="C7627">
            <v>20291</v>
          </cell>
        </row>
        <row r="7628">
          <cell r="C7628">
            <v>20292</v>
          </cell>
        </row>
        <row r="7629">
          <cell r="C7629">
            <v>20294</v>
          </cell>
        </row>
        <row r="7630">
          <cell r="C7630">
            <v>20295</v>
          </cell>
        </row>
        <row r="7631">
          <cell r="C7631">
            <v>20296</v>
          </cell>
        </row>
        <row r="7632">
          <cell r="C7632">
            <v>20298</v>
          </cell>
        </row>
        <row r="7633">
          <cell r="C7633">
            <v>20299</v>
          </cell>
        </row>
        <row r="7634">
          <cell r="C7634">
            <v>20300</v>
          </cell>
        </row>
        <row r="7635">
          <cell r="C7635">
            <v>20302</v>
          </cell>
        </row>
        <row r="7636">
          <cell r="C7636">
            <v>20304</v>
          </cell>
        </row>
        <row r="7637">
          <cell r="C7637">
            <v>20305</v>
          </cell>
        </row>
        <row r="7638">
          <cell r="C7638">
            <v>20306</v>
          </cell>
        </row>
        <row r="7639">
          <cell r="C7639">
            <v>20308</v>
          </cell>
        </row>
        <row r="7640">
          <cell r="C7640">
            <v>20309</v>
          </cell>
        </row>
        <row r="7641">
          <cell r="C7641">
            <v>20310</v>
          </cell>
        </row>
        <row r="7642">
          <cell r="C7642">
            <v>20311</v>
          </cell>
        </row>
        <row r="7643">
          <cell r="C7643">
            <v>20312</v>
          </cell>
        </row>
        <row r="7644">
          <cell r="C7644">
            <v>20313</v>
          </cell>
        </row>
        <row r="7645">
          <cell r="C7645">
            <v>20314</v>
          </cell>
        </row>
        <row r="7646">
          <cell r="C7646">
            <v>20315</v>
          </cell>
        </row>
        <row r="7647">
          <cell r="C7647">
            <v>20316</v>
          </cell>
        </row>
        <row r="7648">
          <cell r="C7648">
            <v>20317</v>
          </cell>
        </row>
        <row r="7649">
          <cell r="C7649">
            <v>20318</v>
          </cell>
        </row>
        <row r="7650">
          <cell r="C7650">
            <v>20319</v>
          </cell>
        </row>
        <row r="7651">
          <cell r="C7651">
            <v>20320</v>
          </cell>
        </row>
        <row r="7652">
          <cell r="C7652">
            <v>20321</v>
          </cell>
        </row>
        <row r="7653">
          <cell r="C7653">
            <v>20322</v>
          </cell>
        </row>
        <row r="7654">
          <cell r="C7654">
            <v>20323</v>
          </cell>
        </row>
        <row r="7655">
          <cell r="C7655">
            <v>20324</v>
          </cell>
        </row>
        <row r="7656">
          <cell r="C7656">
            <v>20325</v>
          </cell>
        </row>
        <row r="7657">
          <cell r="C7657">
            <v>20326</v>
          </cell>
        </row>
        <row r="7658">
          <cell r="C7658">
            <v>20327</v>
          </cell>
        </row>
        <row r="7659">
          <cell r="C7659">
            <v>20328</v>
          </cell>
        </row>
        <row r="7660">
          <cell r="C7660">
            <v>20329</v>
          </cell>
        </row>
        <row r="7661">
          <cell r="C7661">
            <v>20330</v>
          </cell>
        </row>
        <row r="7662">
          <cell r="C7662">
            <v>20331</v>
          </cell>
        </row>
        <row r="7663">
          <cell r="C7663">
            <v>20332</v>
          </cell>
        </row>
        <row r="7664">
          <cell r="C7664">
            <v>20333</v>
          </cell>
        </row>
        <row r="7665">
          <cell r="C7665">
            <v>20334</v>
          </cell>
        </row>
        <row r="7666">
          <cell r="C7666">
            <v>20335</v>
          </cell>
        </row>
        <row r="7667">
          <cell r="C7667">
            <v>20336</v>
          </cell>
        </row>
        <row r="7668">
          <cell r="C7668">
            <v>20337</v>
          </cell>
        </row>
        <row r="7669">
          <cell r="C7669">
            <v>20338</v>
          </cell>
        </row>
        <row r="7670">
          <cell r="C7670">
            <v>20339</v>
          </cell>
        </row>
        <row r="7671">
          <cell r="C7671">
            <v>20340</v>
          </cell>
        </row>
        <row r="7672">
          <cell r="C7672">
            <v>20341</v>
          </cell>
        </row>
        <row r="7673">
          <cell r="C7673">
            <v>20342</v>
          </cell>
        </row>
        <row r="7674">
          <cell r="C7674">
            <v>20343</v>
          </cell>
        </row>
        <row r="7675">
          <cell r="C7675">
            <v>20344</v>
          </cell>
        </row>
        <row r="7676">
          <cell r="C7676">
            <v>20346</v>
          </cell>
        </row>
        <row r="7677">
          <cell r="C7677">
            <v>20347</v>
          </cell>
        </row>
        <row r="7678">
          <cell r="C7678">
            <v>20348</v>
          </cell>
        </row>
        <row r="7679">
          <cell r="C7679">
            <v>20349</v>
          </cell>
        </row>
        <row r="7680">
          <cell r="C7680">
            <v>20350</v>
          </cell>
        </row>
        <row r="7681">
          <cell r="C7681">
            <v>20351</v>
          </cell>
        </row>
        <row r="7682">
          <cell r="C7682">
            <v>20352</v>
          </cell>
        </row>
        <row r="7683">
          <cell r="C7683">
            <v>20353</v>
          </cell>
        </row>
        <row r="7684">
          <cell r="C7684">
            <v>20354</v>
          </cell>
        </row>
        <row r="7685">
          <cell r="C7685">
            <v>20355</v>
          </cell>
        </row>
        <row r="7686">
          <cell r="C7686">
            <v>20356</v>
          </cell>
        </row>
        <row r="7687">
          <cell r="C7687">
            <v>20357</v>
          </cell>
        </row>
        <row r="7688">
          <cell r="C7688">
            <v>20358</v>
          </cell>
        </row>
        <row r="7689">
          <cell r="C7689">
            <v>20359</v>
          </cell>
        </row>
        <row r="7690">
          <cell r="C7690">
            <v>20360</v>
          </cell>
        </row>
        <row r="7691">
          <cell r="C7691">
            <v>20361</v>
          </cell>
        </row>
        <row r="7692">
          <cell r="C7692">
            <v>20362</v>
          </cell>
        </row>
        <row r="7693">
          <cell r="C7693">
            <v>20363</v>
          </cell>
        </row>
        <row r="7694">
          <cell r="C7694">
            <v>20364</v>
          </cell>
        </row>
        <row r="7695">
          <cell r="C7695">
            <v>20365</v>
          </cell>
        </row>
        <row r="7696">
          <cell r="C7696">
            <v>20366</v>
          </cell>
        </row>
        <row r="7697">
          <cell r="C7697">
            <v>20368</v>
          </cell>
        </row>
        <row r="7698">
          <cell r="C7698">
            <v>20369</v>
          </cell>
        </row>
        <row r="7699">
          <cell r="C7699">
            <v>20370</v>
          </cell>
        </row>
        <row r="7700">
          <cell r="C7700">
            <v>20371</v>
          </cell>
        </row>
        <row r="7701">
          <cell r="C7701">
            <v>20372</v>
          </cell>
        </row>
        <row r="7702">
          <cell r="C7702">
            <v>20373</v>
          </cell>
        </row>
        <row r="7703">
          <cell r="C7703">
            <v>20374</v>
          </cell>
        </row>
        <row r="7704">
          <cell r="C7704">
            <v>20375</v>
          </cell>
        </row>
        <row r="7705">
          <cell r="C7705">
            <v>20376</v>
          </cell>
        </row>
        <row r="7706">
          <cell r="C7706">
            <v>20377</v>
          </cell>
        </row>
        <row r="7707">
          <cell r="C7707">
            <v>20379</v>
          </cell>
        </row>
        <row r="7708">
          <cell r="C7708">
            <v>20380</v>
          </cell>
        </row>
        <row r="7709">
          <cell r="C7709">
            <v>20381</v>
          </cell>
        </row>
        <row r="7710">
          <cell r="C7710">
            <v>20382</v>
          </cell>
        </row>
        <row r="7711">
          <cell r="C7711">
            <v>20383</v>
          </cell>
        </row>
        <row r="7712">
          <cell r="C7712">
            <v>20384</v>
          </cell>
        </row>
        <row r="7713">
          <cell r="C7713">
            <v>20385</v>
          </cell>
        </row>
        <row r="7714">
          <cell r="C7714">
            <v>20386</v>
          </cell>
        </row>
        <row r="7715">
          <cell r="C7715">
            <v>20387</v>
          </cell>
        </row>
        <row r="7716">
          <cell r="C7716">
            <v>20388</v>
          </cell>
        </row>
        <row r="7717">
          <cell r="C7717">
            <v>20389</v>
          </cell>
        </row>
        <row r="7718">
          <cell r="C7718">
            <v>20390</v>
          </cell>
        </row>
        <row r="7719">
          <cell r="C7719">
            <v>20391</v>
          </cell>
        </row>
        <row r="7720">
          <cell r="C7720">
            <v>20392</v>
          </cell>
        </row>
        <row r="7721">
          <cell r="C7721">
            <v>20393</v>
          </cell>
        </row>
        <row r="7722">
          <cell r="C7722">
            <v>20394</v>
          </cell>
        </row>
        <row r="7723">
          <cell r="C7723">
            <v>20395</v>
          </cell>
        </row>
        <row r="7724">
          <cell r="C7724">
            <v>20397</v>
          </cell>
        </row>
        <row r="7725">
          <cell r="C7725">
            <v>20398</v>
          </cell>
        </row>
        <row r="7726">
          <cell r="C7726">
            <v>20399</v>
          </cell>
        </row>
        <row r="7727">
          <cell r="C7727">
            <v>20400</v>
          </cell>
        </row>
        <row r="7728">
          <cell r="C7728">
            <v>20401</v>
          </cell>
        </row>
        <row r="7729">
          <cell r="C7729">
            <v>20402</v>
          </cell>
        </row>
        <row r="7730">
          <cell r="C7730">
            <v>20404</v>
          </cell>
        </row>
        <row r="7731">
          <cell r="C7731">
            <v>20405</v>
          </cell>
        </row>
        <row r="7732">
          <cell r="C7732">
            <v>20406</v>
          </cell>
        </row>
        <row r="7733">
          <cell r="C7733">
            <v>20407</v>
          </cell>
        </row>
        <row r="7734">
          <cell r="C7734">
            <v>20408</v>
          </cell>
        </row>
        <row r="7735">
          <cell r="C7735">
            <v>20409</v>
          </cell>
        </row>
        <row r="7736">
          <cell r="C7736">
            <v>20410</v>
          </cell>
        </row>
        <row r="7737">
          <cell r="C7737">
            <v>20411</v>
          </cell>
        </row>
        <row r="7738">
          <cell r="C7738">
            <v>20412</v>
          </cell>
        </row>
        <row r="7739">
          <cell r="C7739">
            <v>20413</v>
          </cell>
        </row>
        <row r="7740">
          <cell r="C7740">
            <v>20414</v>
          </cell>
        </row>
        <row r="7741">
          <cell r="C7741">
            <v>20415</v>
          </cell>
        </row>
        <row r="7742">
          <cell r="C7742">
            <v>20416</v>
          </cell>
        </row>
        <row r="7743">
          <cell r="C7743">
            <v>20417</v>
          </cell>
        </row>
        <row r="7744">
          <cell r="C7744">
            <v>20418</v>
          </cell>
        </row>
        <row r="7745">
          <cell r="C7745">
            <v>20419</v>
          </cell>
        </row>
        <row r="7746">
          <cell r="C7746">
            <v>20420</v>
          </cell>
        </row>
        <row r="7747">
          <cell r="C7747">
            <v>20421</v>
          </cell>
        </row>
        <row r="7748">
          <cell r="C7748">
            <v>20422</v>
          </cell>
        </row>
        <row r="7749">
          <cell r="C7749">
            <v>20423</v>
          </cell>
        </row>
        <row r="7750">
          <cell r="C7750">
            <v>20424</v>
          </cell>
        </row>
        <row r="7751">
          <cell r="C7751">
            <v>20425</v>
          </cell>
        </row>
        <row r="7752">
          <cell r="C7752">
            <v>20426</v>
          </cell>
        </row>
        <row r="7753">
          <cell r="C7753">
            <v>20428</v>
          </cell>
        </row>
        <row r="7754">
          <cell r="C7754">
            <v>20429</v>
          </cell>
        </row>
        <row r="7755">
          <cell r="C7755">
            <v>20430</v>
          </cell>
        </row>
        <row r="7756">
          <cell r="C7756">
            <v>20431</v>
          </cell>
        </row>
        <row r="7757">
          <cell r="C7757">
            <v>20432</v>
          </cell>
        </row>
        <row r="7758">
          <cell r="C7758">
            <v>20433</v>
          </cell>
        </row>
        <row r="7759">
          <cell r="C7759">
            <v>20434</v>
          </cell>
        </row>
        <row r="7760">
          <cell r="C7760">
            <v>20435</v>
          </cell>
        </row>
        <row r="7761">
          <cell r="C7761">
            <v>20436</v>
          </cell>
        </row>
        <row r="7762">
          <cell r="C7762">
            <v>20437</v>
          </cell>
        </row>
        <row r="7763">
          <cell r="C7763">
            <v>20438</v>
          </cell>
        </row>
        <row r="7764">
          <cell r="C7764">
            <v>20439</v>
          </cell>
        </row>
        <row r="7765">
          <cell r="C7765">
            <v>20440</v>
          </cell>
        </row>
        <row r="7766">
          <cell r="C7766">
            <v>20441</v>
          </cell>
        </row>
        <row r="7767">
          <cell r="C7767">
            <v>20442</v>
          </cell>
        </row>
        <row r="7768">
          <cell r="C7768">
            <v>20443</v>
          </cell>
        </row>
        <row r="7769">
          <cell r="C7769">
            <v>20446</v>
          </cell>
        </row>
        <row r="7770">
          <cell r="C7770">
            <v>20447</v>
          </cell>
        </row>
        <row r="7771">
          <cell r="C7771">
            <v>20448</v>
          </cell>
        </row>
        <row r="7772">
          <cell r="C7772">
            <v>20449</v>
          </cell>
        </row>
        <row r="7773">
          <cell r="C7773">
            <v>20450</v>
          </cell>
        </row>
        <row r="7774">
          <cell r="C7774">
            <v>20451</v>
          </cell>
        </row>
        <row r="7775">
          <cell r="C7775">
            <v>20452</v>
          </cell>
        </row>
        <row r="7776">
          <cell r="C7776">
            <v>20453</v>
          </cell>
        </row>
        <row r="7777">
          <cell r="C7777">
            <v>20454</v>
          </cell>
        </row>
        <row r="7778">
          <cell r="C7778">
            <v>20455</v>
          </cell>
        </row>
        <row r="7779">
          <cell r="C7779">
            <v>20456</v>
          </cell>
        </row>
        <row r="7780">
          <cell r="C7780">
            <v>20457</v>
          </cell>
        </row>
        <row r="7781">
          <cell r="C7781">
            <v>20459</v>
          </cell>
        </row>
        <row r="7782">
          <cell r="C7782">
            <v>20460</v>
          </cell>
        </row>
        <row r="7783">
          <cell r="C7783">
            <v>20461</v>
          </cell>
        </row>
        <row r="7784">
          <cell r="C7784">
            <v>20462</v>
          </cell>
        </row>
        <row r="7785">
          <cell r="C7785">
            <v>20463</v>
          </cell>
        </row>
        <row r="7786">
          <cell r="C7786">
            <v>20464</v>
          </cell>
        </row>
        <row r="7787">
          <cell r="C7787">
            <v>20465</v>
          </cell>
        </row>
        <row r="7788">
          <cell r="C7788">
            <v>20466</v>
          </cell>
        </row>
        <row r="7789">
          <cell r="C7789">
            <v>20467</v>
          </cell>
        </row>
        <row r="7790">
          <cell r="C7790">
            <v>20468</v>
          </cell>
        </row>
        <row r="7791">
          <cell r="C7791">
            <v>20471</v>
          </cell>
        </row>
        <row r="7792">
          <cell r="C7792">
            <v>20473</v>
          </cell>
        </row>
        <row r="7793">
          <cell r="C7793">
            <v>20474</v>
          </cell>
        </row>
        <row r="7794">
          <cell r="C7794">
            <v>20475</v>
          </cell>
        </row>
        <row r="7795">
          <cell r="C7795">
            <v>20476</v>
          </cell>
        </row>
        <row r="7796">
          <cell r="C7796">
            <v>20477</v>
          </cell>
        </row>
        <row r="7797">
          <cell r="C7797">
            <v>20478</v>
          </cell>
        </row>
        <row r="7798">
          <cell r="C7798">
            <v>20479</v>
          </cell>
        </row>
        <row r="7799">
          <cell r="C7799">
            <v>20480</v>
          </cell>
        </row>
        <row r="7800">
          <cell r="C7800">
            <v>20481</v>
          </cell>
        </row>
        <row r="7801">
          <cell r="C7801">
            <v>20482</v>
          </cell>
        </row>
        <row r="7802">
          <cell r="C7802">
            <v>20483</v>
          </cell>
        </row>
        <row r="7803">
          <cell r="C7803">
            <v>20484</v>
          </cell>
        </row>
        <row r="7804">
          <cell r="C7804">
            <v>20485</v>
          </cell>
        </row>
        <row r="7805">
          <cell r="C7805">
            <v>20486</v>
          </cell>
        </row>
        <row r="7806">
          <cell r="C7806">
            <v>20487</v>
          </cell>
        </row>
        <row r="7807">
          <cell r="C7807">
            <v>20488</v>
          </cell>
        </row>
        <row r="7808">
          <cell r="C7808">
            <v>20489</v>
          </cell>
        </row>
        <row r="7809">
          <cell r="C7809">
            <v>20490</v>
          </cell>
        </row>
        <row r="7810">
          <cell r="C7810">
            <v>20492</v>
          </cell>
        </row>
        <row r="7811">
          <cell r="C7811">
            <v>20493</v>
          </cell>
        </row>
        <row r="7812">
          <cell r="C7812">
            <v>20494</v>
          </cell>
        </row>
        <row r="7813">
          <cell r="C7813">
            <v>20495</v>
          </cell>
        </row>
        <row r="7814">
          <cell r="C7814">
            <v>20496</v>
          </cell>
        </row>
        <row r="7815">
          <cell r="C7815">
            <v>20497</v>
          </cell>
        </row>
        <row r="7816">
          <cell r="C7816">
            <v>20498</v>
          </cell>
        </row>
        <row r="7817">
          <cell r="C7817">
            <v>20499</v>
          </cell>
        </row>
        <row r="7818">
          <cell r="C7818">
            <v>21285</v>
          </cell>
        </row>
        <row r="7819">
          <cell r="C7819">
            <v>23221</v>
          </cell>
        </row>
        <row r="7820">
          <cell r="C7820">
            <v>23223</v>
          </cell>
        </row>
        <row r="7821">
          <cell r="C7821">
            <v>30000</v>
          </cell>
        </row>
        <row r="7822">
          <cell r="C7822">
            <v>30001</v>
          </cell>
        </row>
        <row r="7823">
          <cell r="C7823">
            <v>30002</v>
          </cell>
        </row>
        <row r="7824">
          <cell r="C7824">
            <v>30003</v>
          </cell>
        </row>
        <row r="7825">
          <cell r="C7825">
            <v>30004</v>
          </cell>
        </row>
        <row r="7826">
          <cell r="C7826">
            <v>30005</v>
          </cell>
        </row>
        <row r="7827">
          <cell r="C7827">
            <v>30006</v>
          </cell>
        </row>
        <row r="7828">
          <cell r="C7828">
            <v>30007</v>
          </cell>
        </row>
        <row r="7829">
          <cell r="C7829">
            <v>30009</v>
          </cell>
        </row>
        <row r="7830">
          <cell r="C7830">
            <v>30011</v>
          </cell>
        </row>
        <row r="7831">
          <cell r="C7831">
            <v>30012</v>
          </cell>
        </row>
        <row r="7832">
          <cell r="C7832">
            <v>30013</v>
          </cell>
        </row>
        <row r="7833">
          <cell r="C7833">
            <v>30014</v>
          </cell>
        </row>
        <row r="7834">
          <cell r="C7834">
            <v>30015</v>
          </cell>
        </row>
        <row r="7835">
          <cell r="C7835">
            <v>30016</v>
          </cell>
        </row>
        <row r="7836">
          <cell r="C7836">
            <v>30017</v>
          </cell>
        </row>
        <row r="7837">
          <cell r="C7837">
            <v>30018</v>
          </cell>
        </row>
        <row r="7838">
          <cell r="C7838">
            <v>30019</v>
          </cell>
        </row>
        <row r="7839">
          <cell r="C7839">
            <v>30021</v>
          </cell>
        </row>
        <row r="7840">
          <cell r="C7840">
            <v>30022</v>
          </cell>
        </row>
        <row r="7841">
          <cell r="C7841">
            <v>30024</v>
          </cell>
        </row>
        <row r="7842">
          <cell r="C7842">
            <v>30028</v>
          </cell>
        </row>
        <row r="7843">
          <cell r="C7843">
            <v>30029</v>
          </cell>
        </row>
        <row r="7844">
          <cell r="C7844">
            <v>30030</v>
          </cell>
        </row>
        <row r="7845">
          <cell r="C7845">
            <v>30031</v>
          </cell>
        </row>
        <row r="7846">
          <cell r="C7846">
            <v>30032</v>
          </cell>
        </row>
        <row r="7847">
          <cell r="C7847">
            <v>30033</v>
          </cell>
        </row>
        <row r="7848">
          <cell r="C7848">
            <v>30039</v>
          </cell>
        </row>
        <row r="7849">
          <cell r="C7849">
            <v>30040</v>
          </cell>
        </row>
        <row r="7850">
          <cell r="C7850">
            <v>30041</v>
          </cell>
        </row>
        <row r="7851">
          <cell r="C7851">
            <v>30042</v>
          </cell>
        </row>
        <row r="7852">
          <cell r="C7852">
            <v>30043</v>
          </cell>
        </row>
        <row r="7853">
          <cell r="C7853">
            <v>30044</v>
          </cell>
        </row>
        <row r="7854">
          <cell r="C7854">
            <v>30045</v>
          </cell>
        </row>
        <row r="7855">
          <cell r="C7855">
            <v>30046</v>
          </cell>
        </row>
        <row r="7856">
          <cell r="C7856">
            <v>30047</v>
          </cell>
        </row>
        <row r="7857">
          <cell r="C7857">
            <v>30051</v>
          </cell>
        </row>
        <row r="7858">
          <cell r="C7858">
            <v>30052</v>
          </cell>
        </row>
        <row r="7859">
          <cell r="C7859">
            <v>30053</v>
          </cell>
        </row>
        <row r="7860">
          <cell r="C7860">
            <v>30054</v>
          </cell>
        </row>
        <row r="7861">
          <cell r="C7861">
            <v>30055</v>
          </cell>
        </row>
        <row r="7862">
          <cell r="C7862">
            <v>30056</v>
          </cell>
        </row>
        <row r="7863">
          <cell r="C7863">
            <v>30057</v>
          </cell>
        </row>
        <row r="7864">
          <cell r="C7864">
            <v>30058</v>
          </cell>
        </row>
        <row r="7865">
          <cell r="C7865">
            <v>30059</v>
          </cell>
        </row>
        <row r="7866">
          <cell r="C7866">
            <v>30060</v>
          </cell>
        </row>
        <row r="7867">
          <cell r="C7867">
            <v>30061</v>
          </cell>
        </row>
        <row r="7868">
          <cell r="C7868">
            <v>30062</v>
          </cell>
        </row>
        <row r="7869">
          <cell r="C7869">
            <v>30063</v>
          </cell>
        </row>
        <row r="7870">
          <cell r="C7870">
            <v>30064</v>
          </cell>
        </row>
        <row r="7871">
          <cell r="C7871">
            <v>30065</v>
          </cell>
        </row>
        <row r="7872">
          <cell r="C7872">
            <v>30066</v>
          </cell>
        </row>
        <row r="7873">
          <cell r="C7873">
            <v>30067</v>
          </cell>
        </row>
        <row r="7874">
          <cell r="C7874">
            <v>30068</v>
          </cell>
        </row>
        <row r="7875">
          <cell r="C7875">
            <v>30069</v>
          </cell>
        </row>
        <row r="7876">
          <cell r="C7876">
            <v>30070</v>
          </cell>
        </row>
        <row r="7877">
          <cell r="C7877">
            <v>30073</v>
          </cell>
        </row>
        <row r="7878">
          <cell r="C7878">
            <v>30075</v>
          </cell>
        </row>
        <row r="7879">
          <cell r="C7879">
            <v>30076</v>
          </cell>
        </row>
        <row r="7880">
          <cell r="C7880">
            <v>30078</v>
          </cell>
        </row>
        <row r="7881">
          <cell r="C7881">
            <v>30079</v>
          </cell>
        </row>
        <row r="7882">
          <cell r="C7882">
            <v>30080</v>
          </cell>
        </row>
        <row r="7883">
          <cell r="C7883">
            <v>30081</v>
          </cell>
        </row>
        <row r="7884">
          <cell r="C7884">
            <v>30082</v>
          </cell>
        </row>
        <row r="7885">
          <cell r="C7885">
            <v>30083</v>
          </cell>
        </row>
        <row r="7886">
          <cell r="C7886">
            <v>30088</v>
          </cell>
        </row>
        <row r="7887">
          <cell r="C7887">
            <v>30089</v>
          </cell>
        </row>
        <row r="7888">
          <cell r="C7888">
            <v>30091</v>
          </cell>
        </row>
        <row r="7889">
          <cell r="C7889">
            <v>30092</v>
          </cell>
        </row>
        <row r="7890">
          <cell r="C7890">
            <v>30093</v>
          </cell>
        </row>
        <row r="7891">
          <cell r="C7891">
            <v>30094</v>
          </cell>
        </row>
        <row r="7892">
          <cell r="C7892">
            <v>30095</v>
          </cell>
        </row>
        <row r="7893">
          <cell r="C7893">
            <v>30096</v>
          </cell>
        </row>
        <row r="7894">
          <cell r="C7894">
            <v>30097</v>
          </cell>
        </row>
        <row r="7895">
          <cell r="C7895">
            <v>30098</v>
          </cell>
        </row>
        <row r="7896">
          <cell r="C7896">
            <v>30099</v>
          </cell>
        </row>
        <row r="7897">
          <cell r="C7897">
            <v>30100</v>
          </cell>
        </row>
        <row r="7898">
          <cell r="C7898">
            <v>30101</v>
          </cell>
        </row>
        <row r="7899">
          <cell r="C7899">
            <v>30102</v>
          </cell>
        </row>
        <row r="7900">
          <cell r="C7900">
            <v>30103</v>
          </cell>
        </row>
        <row r="7901">
          <cell r="C7901">
            <v>30104</v>
          </cell>
        </row>
        <row r="7902">
          <cell r="C7902">
            <v>30105</v>
          </cell>
        </row>
        <row r="7903">
          <cell r="C7903">
            <v>30106</v>
          </cell>
        </row>
        <row r="7904">
          <cell r="C7904">
            <v>30107</v>
          </cell>
        </row>
        <row r="7905">
          <cell r="C7905">
            <v>30108</v>
          </cell>
        </row>
        <row r="7906">
          <cell r="C7906">
            <v>30109</v>
          </cell>
        </row>
        <row r="7907">
          <cell r="C7907">
            <v>30110</v>
          </cell>
        </row>
        <row r="7908">
          <cell r="C7908">
            <v>30111</v>
          </cell>
        </row>
        <row r="7909">
          <cell r="C7909">
            <v>30112</v>
          </cell>
        </row>
        <row r="7910">
          <cell r="C7910">
            <v>30113</v>
          </cell>
        </row>
        <row r="7911">
          <cell r="C7911">
            <v>30114</v>
          </cell>
        </row>
        <row r="7912">
          <cell r="C7912">
            <v>30115</v>
          </cell>
        </row>
        <row r="7913">
          <cell r="C7913">
            <v>30116</v>
          </cell>
        </row>
        <row r="7914">
          <cell r="C7914">
            <v>30117</v>
          </cell>
        </row>
        <row r="7915">
          <cell r="C7915">
            <v>30118</v>
          </cell>
        </row>
        <row r="7916">
          <cell r="C7916">
            <v>30119</v>
          </cell>
        </row>
        <row r="7917">
          <cell r="C7917">
            <v>30120</v>
          </cell>
        </row>
        <row r="7918">
          <cell r="C7918">
            <v>30121</v>
          </cell>
        </row>
        <row r="7919">
          <cell r="C7919">
            <v>30122</v>
          </cell>
        </row>
        <row r="7920">
          <cell r="C7920">
            <v>30123</v>
          </cell>
        </row>
        <row r="7921">
          <cell r="C7921">
            <v>30124</v>
          </cell>
        </row>
        <row r="7922">
          <cell r="C7922">
            <v>30125</v>
          </cell>
        </row>
        <row r="7923">
          <cell r="C7923">
            <v>30126</v>
          </cell>
        </row>
        <row r="7924">
          <cell r="C7924">
            <v>30127</v>
          </cell>
        </row>
        <row r="7925">
          <cell r="C7925">
            <v>30128</v>
          </cell>
        </row>
        <row r="7926">
          <cell r="C7926">
            <v>30130</v>
          </cell>
        </row>
        <row r="7927">
          <cell r="C7927">
            <v>30131</v>
          </cell>
        </row>
        <row r="7928">
          <cell r="C7928">
            <v>30132</v>
          </cell>
        </row>
        <row r="7929">
          <cell r="C7929">
            <v>30133</v>
          </cell>
        </row>
        <row r="7930">
          <cell r="C7930">
            <v>30134</v>
          </cell>
        </row>
        <row r="7931">
          <cell r="C7931">
            <v>30135</v>
          </cell>
        </row>
        <row r="7932">
          <cell r="C7932">
            <v>30136</v>
          </cell>
        </row>
        <row r="7933">
          <cell r="C7933">
            <v>30138</v>
          </cell>
        </row>
        <row r="7934">
          <cell r="C7934">
            <v>30139</v>
          </cell>
        </row>
        <row r="7935">
          <cell r="C7935">
            <v>30140</v>
          </cell>
        </row>
        <row r="7936">
          <cell r="C7936">
            <v>30141</v>
          </cell>
        </row>
        <row r="7937">
          <cell r="C7937">
            <v>30142</v>
          </cell>
        </row>
        <row r="7938">
          <cell r="C7938">
            <v>30143</v>
          </cell>
        </row>
        <row r="7939">
          <cell r="C7939">
            <v>30144</v>
          </cell>
        </row>
        <row r="7940">
          <cell r="C7940">
            <v>30145</v>
          </cell>
        </row>
        <row r="7941">
          <cell r="C7941">
            <v>30146</v>
          </cell>
        </row>
        <row r="7942">
          <cell r="C7942">
            <v>30147</v>
          </cell>
        </row>
        <row r="7943">
          <cell r="C7943">
            <v>30148</v>
          </cell>
        </row>
        <row r="7944">
          <cell r="C7944">
            <v>30149</v>
          </cell>
        </row>
        <row r="7945">
          <cell r="C7945">
            <v>30150</v>
          </cell>
        </row>
        <row r="7946">
          <cell r="C7946">
            <v>30153</v>
          </cell>
        </row>
        <row r="7947">
          <cell r="C7947">
            <v>30154</v>
          </cell>
        </row>
        <row r="7948">
          <cell r="C7948">
            <v>30155</v>
          </cell>
        </row>
        <row r="7949">
          <cell r="C7949">
            <v>30156</v>
          </cell>
        </row>
        <row r="7950">
          <cell r="C7950">
            <v>30157</v>
          </cell>
        </row>
        <row r="7951">
          <cell r="C7951">
            <v>30160</v>
          </cell>
        </row>
        <row r="7952">
          <cell r="C7952">
            <v>30161</v>
          </cell>
        </row>
        <row r="7953">
          <cell r="C7953">
            <v>30162</v>
          </cell>
        </row>
        <row r="7954">
          <cell r="C7954">
            <v>30163</v>
          </cell>
        </row>
        <row r="7955">
          <cell r="C7955">
            <v>30164</v>
          </cell>
        </row>
        <row r="7956">
          <cell r="C7956">
            <v>30165</v>
          </cell>
        </row>
        <row r="7957">
          <cell r="C7957">
            <v>30166</v>
          </cell>
        </row>
        <row r="7958">
          <cell r="C7958">
            <v>30200</v>
          </cell>
        </row>
        <row r="7959">
          <cell r="C7959">
            <v>30201</v>
          </cell>
        </row>
        <row r="7960">
          <cell r="C7960">
            <v>30202</v>
          </cell>
        </row>
        <row r="7961">
          <cell r="C7961">
            <v>30203</v>
          </cell>
        </row>
        <row r="7962">
          <cell r="C7962">
            <v>30204</v>
          </cell>
        </row>
        <row r="7963">
          <cell r="C7963">
            <v>30205</v>
          </cell>
        </row>
        <row r="7964">
          <cell r="C7964">
            <v>30208</v>
          </cell>
        </row>
        <row r="7965">
          <cell r="C7965">
            <v>30209</v>
          </cell>
        </row>
        <row r="7966">
          <cell r="C7966">
            <v>30211</v>
          </cell>
        </row>
        <row r="7967">
          <cell r="C7967">
            <v>30212</v>
          </cell>
        </row>
        <row r="7968">
          <cell r="C7968">
            <v>30213</v>
          </cell>
        </row>
        <row r="7969">
          <cell r="C7969">
            <v>30214</v>
          </cell>
        </row>
        <row r="7970">
          <cell r="C7970">
            <v>30215</v>
          </cell>
        </row>
        <row r="7971">
          <cell r="C7971">
            <v>30216</v>
          </cell>
        </row>
        <row r="7972">
          <cell r="C7972">
            <v>30217</v>
          </cell>
        </row>
        <row r="7973">
          <cell r="C7973">
            <v>30218</v>
          </cell>
        </row>
        <row r="7974">
          <cell r="C7974">
            <v>30219</v>
          </cell>
        </row>
        <row r="7975">
          <cell r="C7975">
            <v>30220</v>
          </cell>
        </row>
        <row r="7976">
          <cell r="C7976">
            <v>30221</v>
          </cell>
        </row>
        <row r="7977">
          <cell r="C7977">
            <v>30222</v>
          </cell>
        </row>
        <row r="7978">
          <cell r="C7978">
            <v>30223</v>
          </cell>
        </row>
        <row r="7979">
          <cell r="C7979">
            <v>30224</v>
          </cell>
        </row>
        <row r="7980">
          <cell r="C7980">
            <v>30225</v>
          </cell>
        </row>
        <row r="7981">
          <cell r="C7981">
            <v>30227</v>
          </cell>
        </row>
        <row r="7982">
          <cell r="C7982">
            <v>30228</v>
          </cell>
        </row>
        <row r="7983">
          <cell r="C7983">
            <v>30229</v>
          </cell>
        </row>
        <row r="7984">
          <cell r="C7984">
            <v>30230</v>
          </cell>
        </row>
        <row r="7985">
          <cell r="C7985">
            <v>30231</v>
          </cell>
        </row>
        <row r="7986">
          <cell r="C7986">
            <v>30232</v>
          </cell>
        </row>
        <row r="7987">
          <cell r="C7987">
            <v>30234</v>
          </cell>
        </row>
        <row r="7988">
          <cell r="C7988">
            <v>30235</v>
          </cell>
        </row>
        <row r="7989">
          <cell r="C7989">
            <v>30236</v>
          </cell>
        </row>
        <row r="7990">
          <cell r="C7990">
            <v>30237</v>
          </cell>
        </row>
        <row r="7991">
          <cell r="C7991">
            <v>30239</v>
          </cell>
        </row>
        <row r="7992">
          <cell r="C7992">
            <v>31153</v>
          </cell>
        </row>
        <row r="7993">
          <cell r="C7993" t="str">
            <v>1001P</v>
          </cell>
        </row>
        <row r="7994">
          <cell r="C7994" t="str">
            <v>1005R</v>
          </cell>
        </row>
        <row r="7995">
          <cell r="C7995" t="str">
            <v>1006B</v>
          </cell>
        </row>
        <row r="7996">
          <cell r="C7996" t="str">
            <v>1009R</v>
          </cell>
        </row>
        <row r="7997">
          <cell r="C7997" t="str">
            <v>100K</v>
          </cell>
        </row>
        <row r="7998">
          <cell r="C7998" t="str">
            <v>1010R</v>
          </cell>
        </row>
        <row r="7999">
          <cell r="C7999" t="str">
            <v>1013R</v>
          </cell>
        </row>
        <row r="8000">
          <cell r="C8000" t="str">
            <v>1014R</v>
          </cell>
        </row>
        <row r="8001">
          <cell r="C8001" t="str">
            <v>1015R</v>
          </cell>
        </row>
        <row r="8002">
          <cell r="C8002" t="str">
            <v>1016A</v>
          </cell>
        </row>
        <row r="8003">
          <cell r="C8003" t="str">
            <v>1016R</v>
          </cell>
        </row>
        <row r="8004">
          <cell r="C8004" t="str">
            <v>1017A</v>
          </cell>
        </row>
        <row r="8005">
          <cell r="C8005" t="str">
            <v>1017R</v>
          </cell>
        </row>
        <row r="8006">
          <cell r="C8006" t="str">
            <v>1018R</v>
          </cell>
        </row>
        <row r="8007">
          <cell r="C8007" t="str">
            <v>1019R</v>
          </cell>
        </row>
        <row r="8008">
          <cell r="C8008" t="str">
            <v>101K</v>
          </cell>
        </row>
        <row r="8009">
          <cell r="C8009" t="str">
            <v>101K</v>
          </cell>
        </row>
        <row r="8010">
          <cell r="C8010" t="str">
            <v>101R</v>
          </cell>
        </row>
        <row r="8011">
          <cell r="C8011" t="str">
            <v>1021R</v>
          </cell>
        </row>
        <row r="8012">
          <cell r="C8012" t="str">
            <v>1023A</v>
          </cell>
        </row>
        <row r="8013">
          <cell r="C8013" t="str">
            <v>102K</v>
          </cell>
        </row>
        <row r="8014">
          <cell r="C8014" t="str">
            <v>102R</v>
          </cell>
        </row>
        <row r="8015">
          <cell r="C8015" t="str">
            <v>1038K</v>
          </cell>
        </row>
        <row r="8016">
          <cell r="C8016" t="str">
            <v>103R</v>
          </cell>
        </row>
        <row r="8017">
          <cell r="C8017" t="str">
            <v>104P</v>
          </cell>
        </row>
        <row r="8018">
          <cell r="C8018" t="str">
            <v>1058A</v>
          </cell>
        </row>
        <row r="8019">
          <cell r="C8019" t="str">
            <v>105K</v>
          </cell>
        </row>
        <row r="8020">
          <cell r="C8020" t="str">
            <v>105R</v>
          </cell>
        </row>
        <row r="8021">
          <cell r="C8021" t="str">
            <v>105S</v>
          </cell>
        </row>
        <row r="8022">
          <cell r="C8022" t="str">
            <v>1067B</v>
          </cell>
        </row>
        <row r="8023">
          <cell r="C8023" t="str">
            <v>106R</v>
          </cell>
        </row>
        <row r="8024">
          <cell r="C8024" t="str">
            <v>108K</v>
          </cell>
        </row>
        <row r="8025">
          <cell r="C8025" t="str">
            <v>108P</v>
          </cell>
        </row>
        <row r="8026">
          <cell r="C8026" t="str">
            <v>108R</v>
          </cell>
        </row>
        <row r="8027">
          <cell r="C8027" t="str">
            <v>1091B</v>
          </cell>
        </row>
        <row r="8028">
          <cell r="C8028" t="str">
            <v>1092B</v>
          </cell>
        </row>
        <row r="8029">
          <cell r="C8029" t="str">
            <v>1096A</v>
          </cell>
        </row>
        <row r="8030">
          <cell r="C8030" t="str">
            <v>1097A</v>
          </cell>
        </row>
        <row r="8031">
          <cell r="C8031" t="str">
            <v>1098A</v>
          </cell>
        </row>
        <row r="8032">
          <cell r="C8032" t="str">
            <v>109B</v>
          </cell>
        </row>
        <row r="8033">
          <cell r="C8033" t="str">
            <v>109BS</v>
          </cell>
        </row>
        <row r="8034">
          <cell r="C8034" t="str">
            <v>109K</v>
          </cell>
        </row>
        <row r="8035">
          <cell r="C8035" t="str">
            <v>109P</v>
          </cell>
        </row>
        <row r="8036">
          <cell r="C8036" t="str">
            <v>109R</v>
          </cell>
        </row>
        <row r="8037">
          <cell r="C8037" t="str">
            <v>10K</v>
          </cell>
        </row>
        <row r="8038">
          <cell r="C8038" t="str">
            <v>10K</v>
          </cell>
        </row>
        <row r="8039">
          <cell r="C8039" t="str">
            <v>10K</v>
          </cell>
        </row>
        <row r="8040">
          <cell r="C8040" t="str">
            <v>10KN</v>
          </cell>
        </row>
        <row r="8041">
          <cell r="C8041" t="str">
            <v>10KN</v>
          </cell>
        </row>
        <row r="8042">
          <cell r="C8042" t="str">
            <v>10P</v>
          </cell>
        </row>
        <row r="8043">
          <cell r="C8043" t="str">
            <v>10R</v>
          </cell>
        </row>
        <row r="8044">
          <cell r="C8044" t="str">
            <v>10Y</v>
          </cell>
        </row>
        <row r="8045">
          <cell r="C8045" t="str">
            <v>1100P</v>
          </cell>
        </row>
        <row r="8046">
          <cell r="C8046" t="str">
            <v>1105P</v>
          </cell>
        </row>
        <row r="8047">
          <cell r="C8047" t="str">
            <v>110R</v>
          </cell>
        </row>
        <row r="8048">
          <cell r="C8048" t="str">
            <v>110R</v>
          </cell>
        </row>
        <row r="8049">
          <cell r="C8049" t="str">
            <v>110S</v>
          </cell>
        </row>
        <row r="8050">
          <cell r="C8050" t="str">
            <v>1110B</v>
          </cell>
        </row>
        <row r="8051">
          <cell r="C8051" t="str">
            <v>1111A</v>
          </cell>
        </row>
        <row r="8052">
          <cell r="C8052" t="str">
            <v>1113A</v>
          </cell>
        </row>
        <row r="8053">
          <cell r="C8053" t="str">
            <v>111R</v>
          </cell>
        </row>
        <row r="8054">
          <cell r="C8054" t="str">
            <v>111R</v>
          </cell>
        </row>
        <row r="8055">
          <cell r="C8055" t="str">
            <v>1122B</v>
          </cell>
        </row>
        <row r="8056">
          <cell r="C8056" t="str">
            <v>1123B</v>
          </cell>
        </row>
        <row r="8057">
          <cell r="C8057" t="str">
            <v>1123P</v>
          </cell>
        </row>
        <row r="8058">
          <cell r="C8058" t="str">
            <v>1124A</v>
          </cell>
        </row>
        <row r="8059">
          <cell r="C8059" t="str">
            <v>1124P</v>
          </cell>
        </row>
        <row r="8060">
          <cell r="C8060" t="str">
            <v>1125B</v>
          </cell>
        </row>
        <row r="8061">
          <cell r="C8061" t="str">
            <v>1125P</v>
          </cell>
        </row>
        <row r="8062">
          <cell r="C8062" t="str">
            <v>1128A</v>
          </cell>
        </row>
        <row r="8063">
          <cell r="C8063" t="str">
            <v>112B</v>
          </cell>
        </row>
        <row r="8064">
          <cell r="C8064" t="str">
            <v>112R</v>
          </cell>
        </row>
        <row r="8065">
          <cell r="C8065" t="str">
            <v>1138K</v>
          </cell>
        </row>
        <row r="8066">
          <cell r="C8066" t="str">
            <v>1138P</v>
          </cell>
        </row>
        <row r="8067">
          <cell r="C8067" t="str">
            <v>1141P</v>
          </cell>
        </row>
        <row r="8068">
          <cell r="C8068" t="str">
            <v>1142Y</v>
          </cell>
        </row>
        <row r="8069">
          <cell r="C8069" t="str">
            <v>1143Y</v>
          </cell>
        </row>
        <row r="8070">
          <cell r="C8070" t="str">
            <v>1144P</v>
          </cell>
        </row>
        <row r="8071">
          <cell r="C8071" t="str">
            <v>1145P</v>
          </cell>
        </row>
        <row r="8072">
          <cell r="C8072" t="str">
            <v>1146Y</v>
          </cell>
        </row>
        <row r="8073">
          <cell r="C8073" t="str">
            <v>1147P</v>
          </cell>
        </row>
        <row r="8074">
          <cell r="C8074" t="str">
            <v>1149P</v>
          </cell>
        </row>
        <row r="8075">
          <cell r="C8075" t="str">
            <v>114B</v>
          </cell>
        </row>
        <row r="8076">
          <cell r="C8076" t="str">
            <v>114K</v>
          </cell>
        </row>
        <row r="8077">
          <cell r="C8077" t="str">
            <v>1150P</v>
          </cell>
        </row>
        <row r="8078">
          <cell r="C8078" t="str">
            <v>1152P</v>
          </cell>
        </row>
        <row r="8079">
          <cell r="C8079" t="str">
            <v>1153P</v>
          </cell>
        </row>
        <row r="8080">
          <cell r="C8080" t="str">
            <v>1154P</v>
          </cell>
        </row>
        <row r="8081">
          <cell r="C8081" t="str">
            <v>1155P</v>
          </cell>
        </row>
        <row r="8082">
          <cell r="C8082" t="str">
            <v>1158P</v>
          </cell>
        </row>
        <row r="8083">
          <cell r="C8083" t="str">
            <v>1159P</v>
          </cell>
        </row>
        <row r="8084">
          <cell r="C8084" t="str">
            <v>1160P</v>
          </cell>
        </row>
        <row r="8085">
          <cell r="C8085" t="str">
            <v>1162P</v>
          </cell>
        </row>
        <row r="8086">
          <cell r="C8086" t="str">
            <v>1164P</v>
          </cell>
        </row>
        <row r="8087">
          <cell r="C8087" t="str">
            <v>1165P</v>
          </cell>
        </row>
        <row r="8088">
          <cell r="C8088" t="str">
            <v>1166P</v>
          </cell>
        </row>
        <row r="8089">
          <cell r="C8089" t="str">
            <v>1167P</v>
          </cell>
        </row>
        <row r="8090">
          <cell r="C8090" t="str">
            <v>1168P</v>
          </cell>
        </row>
        <row r="8091">
          <cell r="C8091" t="str">
            <v>1169P</v>
          </cell>
        </row>
        <row r="8092">
          <cell r="C8092" t="str">
            <v>1170P</v>
          </cell>
        </row>
        <row r="8093">
          <cell r="C8093" t="str">
            <v>1171P</v>
          </cell>
        </row>
        <row r="8094">
          <cell r="C8094" t="str">
            <v>1172P</v>
          </cell>
        </row>
        <row r="8095">
          <cell r="C8095" t="str">
            <v>1173P</v>
          </cell>
        </row>
        <row r="8096">
          <cell r="C8096" t="str">
            <v>1174P</v>
          </cell>
        </row>
        <row r="8097">
          <cell r="C8097" t="str">
            <v>1175P</v>
          </cell>
        </row>
        <row r="8098">
          <cell r="C8098" t="str">
            <v>1176P</v>
          </cell>
        </row>
        <row r="8099">
          <cell r="C8099" t="str">
            <v>1177P</v>
          </cell>
        </row>
        <row r="8100">
          <cell r="C8100" t="str">
            <v>1178P</v>
          </cell>
        </row>
        <row r="8101">
          <cell r="C8101" t="str">
            <v>117P</v>
          </cell>
        </row>
        <row r="8102">
          <cell r="C8102" t="str">
            <v>1180K</v>
          </cell>
        </row>
        <row r="8103">
          <cell r="C8103" t="str">
            <v>1181P</v>
          </cell>
        </row>
        <row r="8104">
          <cell r="C8104" t="str">
            <v>1182P</v>
          </cell>
        </row>
        <row r="8105">
          <cell r="C8105" t="str">
            <v>1183P</v>
          </cell>
        </row>
        <row r="8106">
          <cell r="C8106" t="str">
            <v>1184P</v>
          </cell>
        </row>
        <row r="8107">
          <cell r="C8107" t="str">
            <v>1186P</v>
          </cell>
        </row>
        <row r="8108">
          <cell r="C8108" t="str">
            <v>1187P</v>
          </cell>
        </row>
        <row r="8109">
          <cell r="C8109" t="str">
            <v>1189K</v>
          </cell>
        </row>
        <row r="8110">
          <cell r="C8110" t="str">
            <v>1190P</v>
          </cell>
        </row>
        <row r="8111">
          <cell r="C8111" t="str">
            <v>1192P</v>
          </cell>
        </row>
        <row r="8112">
          <cell r="C8112" t="str">
            <v>1192P</v>
          </cell>
        </row>
        <row r="8113">
          <cell r="C8113" t="str">
            <v>1193P</v>
          </cell>
        </row>
        <row r="8114">
          <cell r="C8114" t="str">
            <v>1194P</v>
          </cell>
        </row>
        <row r="8115">
          <cell r="C8115" t="str">
            <v>1194P</v>
          </cell>
        </row>
        <row r="8116">
          <cell r="C8116" t="str">
            <v>1196P</v>
          </cell>
        </row>
        <row r="8117">
          <cell r="C8117" t="str">
            <v>1197K</v>
          </cell>
        </row>
        <row r="8118">
          <cell r="C8118" t="str">
            <v>1197P</v>
          </cell>
        </row>
        <row r="8119">
          <cell r="C8119" t="str">
            <v>1198K</v>
          </cell>
        </row>
        <row r="8120">
          <cell r="C8120" t="str">
            <v>1198P</v>
          </cell>
        </row>
        <row r="8121">
          <cell r="C8121" t="str">
            <v>1199K</v>
          </cell>
        </row>
        <row r="8122">
          <cell r="C8122" t="str">
            <v>1199P</v>
          </cell>
        </row>
        <row r="8123">
          <cell r="C8123" t="str">
            <v>119S</v>
          </cell>
        </row>
        <row r="8124">
          <cell r="C8124" t="str">
            <v>11K</v>
          </cell>
        </row>
        <row r="8125">
          <cell r="C8125" t="str">
            <v>11K</v>
          </cell>
        </row>
        <row r="8126">
          <cell r="C8126" t="str">
            <v>11KN</v>
          </cell>
        </row>
        <row r="8127">
          <cell r="C8127" t="str">
            <v>11KN</v>
          </cell>
        </row>
        <row r="8128">
          <cell r="C8128" t="str">
            <v>11P</v>
          </cell>
        </row>
        <row r="8129">
          <cell r="C8129" t="str">
            <v>11R</v>
          </cell>
        </row>
        <row r="8130">
          <cell r="C8130" t="str">
            <v>11R</v>
          </cell>
        </row>
        <row r="8131">
          <cell r="C8131" t="str">
            <v>11Y</v>
          </cell>
        </row>
        <row r="8132">
          <cell r="C8132" t="str">
            <v>1200P</v>
          </cell>
        </row>
        <row r="8133">
          <cell r="C8133" t="str">
            <v>1201P</v>
          </cell>
        </row>
        <row r="8134">
          <cell r="C8134" t="str">
            <v>1201P</v>
          </cell>
        </row>
        <row r="8135">
          <cell r="C8135" t="str">
            <v>1202P</v>
          </cell>
        </row>
        <row r="8136">
          <cell r="C8136" t="str">
            <v>1203P</v>
          </cell>
        </row>
        <row r="8137">
          <cell r="C8137" t="str">
            <v>1204P</v>
          </cell>
        </row>
        <row r="8138">
          <cell r="C8138" t="str">
            <v>1205K</v>
          </cell>
        </row>
        <row r="8139">
          <cell r="C8139" t="str">
            <v>1205K</v>
          </cell>
        </row>
        <row r="8140">
          <cell r="C8140" t="str">
            <v>1205P</v>
          </cell>
        </row>
        <row r="8141">
          <cell r="C8141" t="str">
            <v>1206P</v>
          </cell>
        </row>
        <row r="8142">
          <cell r="C8142" t="str">
            <v>1207P</v>
          </cell>
        </row>
        <row r="8143">
          <cell r="C8143" t="str">
            <v>120B</v>
          </cell>
        </row>
        <row r="8144">
          <cell r="C8144" t="str">
            <v>120K</v>
          </cell>
        </row>
        <row r="8145">
          <cell r="C8145" t="str">
            <v>1210P</v>
          </cell>
        </row>
        <row r="8146">
          <cell r="C8146" t="str">
            <v>1211P</v>
          </cell>
        </row>
        <row r="8147">
          <cell r="C8147" t="str">
            <v>1212B</v>
          </cell>
        </row>
        <row r="8148">
          <cell r="C8148" t="str">
            <v>1212P</v>
          </cell>
        </row>
        <row r="8149">
          <cell r="C8149" t="str">
            <v>1213P</v>
          </cell>
        </row>
        <row r="8150">
          <cell r="C8150" t="str">
            <v>1215P</v>
          </cell>
        </row>
        <row r="8151">
          <cell r="C8151" t="str">
            <v>1216P</v>
          </cell>
        </row>
        <row r="8152">
          <cell r="C8152" t="str">
            <v>1217P</v>
          </cell>
        </row>
        <row r="8153">
          <cell r="C8153" t="str">
            <v>1219P</v>
          </cell>
        </row>
        <row r="8154">
          <cell r="C8154" t="str">
            <v>121K</v>
          </cell>
        </row>
        <row r="8155">
          <cell r="C8155" t="str">
            <v>1220P</v>
          </cell>
        </row>
        <row r="8156">
          <cell r="C8156" t="str">
            <v>1221P</v>
          </cell>
        </row>
        <row r="8157">
          <cell r="C8157" t="str">
            <v>1222P</v>
          </cell>
        </row>
        <row r="8158">
          <cell r="C8158" t="str">
            <v>1223P</v>
          </cell>
        </row>
        <row r="8159">
          <cell r="C8159" t="str">
            <v>1224P</v>
          </cell>
        </row>
        <row r="8160">
          <cell r="C8160" t="str">
            <v>1225P</v>
          </cell>
        </row>
        <row r="8161">
          <cell r="C8161" t="str">
            <v>1226B</v>
          </cell>
        </row>
        <row r="8162">
          <cell r="C8162" t="str">
            <v>1227P</v>
          </cell>
        </row>
        <row r="8163">
          <cell r="C8163" t="str">
            <v>1228P</v>
          </cell>
        </row>
        <row r="8164">
          <cell r="C8164" t="str">
            <v>122B</v>
          </cell>
        </row>
        <row r="8165">
          <cell r="C8165" t="str">
            <v>122K</v>
          </cell>
        </row>
        <row r="8166">
          <cell r="C8166" t="str">
            <v>122R</v>
          </cell>
        </row>
        <row r="8167">
          <cell r="C8167" t="str">
            <v>1230P</v>
          </cell>
        </row>
        <row r="8168">
          <cell r="C8168" t="str">
            <v>1239B</v>
          </cell>
        </row>
        <row r="8169">
          <cell r="C8169" t="str">
            <v>1239K</v>
          </cell>
        </row>
        <row r="8170">
          <cell r="C8170" t="str">
            <v>123B</v>
          </cell>
        </row>
        <row r="8171">
          <cell r="C8171" t="str">
            <v>123K</v>
          </cell>
        </row>
        <row r="8172">
          <cell r="C8172" t="str">
            <v>123S</v>
          </cell>
        </row>
        <row r="8173">
          <cell r="C8173" t="str">
            <v>1240K</v>
          </cell>
        </row>
        <row r="8174">
          <cell r="C8174" t="str">
            <v>1241K</v>
          </cell>
        </row>
        <row r="8175">
          <cell r="C8175" t="str">
            <v>1242K</v>
          </cell>
        </row>
        <row r="8176">
          <cell r="C8176" t="str">
            <v>1243K</v>
          </cell>
        </row>
        <row r="8177">
          <cell r="C8177" t="str">
            <v>1244K</v>
          </cell>
        </row>
        <row r="8178">
          <cell r="C8178" t="str">
            <v>1245K</v>
          </cell>
        </row>
        <row r="8179">
          <cell r="C8179" t="str">
            <v>1246K</v>
          </cell>
        </row>
        <row r="8180">
          <cell r="C8180" t="str">
            <v>1246K</v>
          </cell>
        </row>
        <row r="8181">
          <cell r="C8181" t="str">
            <v>1247K</v>
          </cell>
        </row>
        <row r="8182">
          <cell r="C8182" t="str">
            <v>1248G</v>
          </cell>
        </row>
        <row r="8183">
          <cell r="C8183" t="str">
            <v>1248K</v>
          </cell>
        </row>
        <row r="8184">
          <cell r="C8184" t="str">
            <v>1249G</v>
          </cell>
        </row>
        <row r="8185">
          <cell r="C8185" t="str">
            <v>124K</v>
          </cell>
        </row>
        <row r="8186">
          <cell r="C8186" t="str">
            <v>124P</v>
          </cell>
        </row>
        <row r="8187">
          <cell r="C8187" t="str">
            <v>124S</v>
          </cell>
        </row>
        <row r="8188">
          <cell r="C8188" t="str">
            <v>1250G</v>
          </cell>
        </row>
        <row r="8189">
          <cell r="C8189" t="str">
            <v>1250P</v>
          </cell>
        </row>
        <row r="8190">
          <cell r="C8190" t="str">
            <v>1251P</v>
          </cell>
        </row>
        <row r="8191">
          <cell r="C8191" t="str">
            <v>1253A</v>
          </cell>
        </row>
        <row r="8192">
          <cell r="C8192" t="str">
            <v>1253P</v>
          </cell>
        </row>
        <row r="8193">
          <cell r="C8193" t="str">
            <v>1257K</v>
          </cell>
        </row>
        <row r="8194">
          <cell r="C8194" t="str">
            <v>1257P</v>
          </cell>
        </row>
        <row r="8195">
          <cell r="C8195" t="str">
            <v>1258P</v>
          </cell>
        </row>
        <row r="8196">
          <cell r="C8196" t="str">
            <v>1259P</v>
          </cell>
        </row>
        <row r="8197">
          <cell r="C8197" t="str">
            <v>125K</v>
          </cell>
        </row>
        <row r="8198">
          <cell r="C8198" t="str">
            <v>125R</v>
          </cell>
        </row>
        <row r="8199">
          <cell r="C8199" t="str">
            <v>1260P</v>
          </cell>
        </row>
        <row r="8200">
          <cell r="C8200" t="str">
            <v>1261P</v>
          </cell>
        </row>
        <row r="8201">
          <cell r="C8201" t="str">
            <v>1262P</v>
          </cell>
        </row>
        <row r="8202">
          <cell r="C8202" t="str">
            <v>1263P</v>
          </cell>
        </row>
        <row r="8203">
          <cell r="C8203" t="str">
            <v>1264P</v>
          </cell>
        </row>
        <row r="8204">
          <cell r="C8204" t="str">
            <v>1265P</v>
          </cell>
        </row>
        <row r="8205">
          <cell r="C8205" t="str">
            <v>1266P</v>
          </cell>
        </row>
        <row r="8206">
          <cell r="C8206" t="str">
            <v>1267P</v>
          </cell>
        </row>
        <row r="8207">
          <cell r="C8207" t="str">
            <v>1268P</v>
          </cell>
        </row>
        <row r="8208">
          <cell r="C8208" t="str">
            <v>1269G</v>
          </cell>
        </row>
        <row r="8209">
          <cell r="C8209" t="str">
            <v>126R</v>
          </cell>
        </row>
        <row r="8210">
          <cell r="C8210" t="str">
            <v>1270R</v>
          </cell>
        </row>
        <row r="8211">
          <cell r="C8211" t="str">
            <v>1271P</v>
          </cell>
        </row>
        <row r="8212">
          <cell r="C8212" t="str">
            <v>127K</v>
          </cell>
        </row>
        <row r="8213">
          <cell r="C8213" t="str">
            <v>127P</v>
          </cell>
        </row>
        <row r="8214">
          <cell r="C8214" t="str">
            <v>128B</v>
          </cell>
        </row>
        <row r="8215">
          <cell r="C8215" t="str">
            <v>128C</v>
          </cell>
        </row>
        <row r="8216">
          <cell r="C8216" t="str">
            <v>128K</v>
          </cell>
        </row>
        <row r="8217">
          <cell r="C8217" t="str">
            <v>128K</v>
          </cell>
        </row>
        <row r="8218">
          <cell r="C8218" t="str">
            <v>128R</v>
          </cell>
        </row>
        <row r="8219">
          <cell r="C8219" t="str">
            <v>129C</v>
          </cell>
        </row>
        <row r="8220">
          <cell r="C8220" t="str">
            <v>129P</v>
          </cell>
        </row>
        <row r="8221">
          <cell r="C8221" t="str">
            <v>12K</v>
          </cell>
        </row>
        <row r="8222">
          <cell r="C8222" t="str">
            <v>12K</v>
          </cell>
        </row>
        <row r="8223">
          <cell r="C8223" t="str">
            <v>12KN</v>
          </cell>
        </row>
        <row r="8224">
          <cell r="C8224" t="str">
            <v>12P</v>
          </cell>
        </row>
        <row r="8225">
          <cell r="C8225" t="str">
            <v>1302P</v>
          </cell>
        </row>
        <row r="8226">
          <cell r="C8226" t="str">
            <v>1303P</v>
          </cell>
        </row>
        <row r="8227">
          <cell r="C8227" t="str">
            <v>1304P</v>
          </cell>
        </row>
        <row r="8228">
          <cell r="C8228" t="str">
            <v>1306P</v>
          </cell>
        </row>
        <row r="8229">
          <cell r="C8229" t="str">
            <v>1307P</v>
          </cell>
        </row>
        <row r="8230">
          <cell r="C8230" t="str">
            <v>1308P</v>
          </cell>
        </row>
        <row r="8231">
          <cell r="C8231" t="str">
            <v>1309P</v>
          </cell>
        </row>
        <row r="8232">
          <cell r="C8232" t="str">
            <v>130K</v>
          </cell>
        </row>
        <row r="8233">
          <cell r="C8233" t="str">
            <v>1311P</v>
          </cell>
        </row>
        <row r="8234">
          <cell r="C8234" t="str">
            <v>1316P</v>
          </cell>
        </row>
        <row r="8235">
          <cell r="C8235" t="str">
            <v>1322A</v>
          </cell>
        </row>
        <row r="8236">
          <cell r="C8236" t="str">
            <v>1323P</v>
          </cell>
        </row>
        <row r="8237">
          <cell r="C8237" t="str">
            <v>132R</v>
          </cell>
        </row>
        <row r="8238">
          <cell r="C8238" t="str">
            <v>1332A</v>
          </cell>
        </row>
        <row r="8239">
          <cell r="C8239" t="str">
            <v>133B</v>
          </cell>
        </row>
        <row r="8240">
          <cell r="C8240" t="str">
            <v>133K</v>
          </cell>
        </row>
        <row r="8241">
          <cell r="C8241" t="str">
            <v>1347K</v>
          </cell>
        </row>
        <row r="8242">
          <cell r="C8242" t="str">
            <v>1349A</v>
          </cell>
        </row>
        <row r="8243">
          <cell r="C8243" t="str">
            <v>1349K</v>
          </cell>
        </row>
        <row r="8244">
          <cell r="C8244" t="str">
            <v>134B</v>
          </cell>
        </row>
        <row r="8245">
          <cell r="C8245" t="str">
            <v>1350B</v>
          </cell>
        </row>
        <row r="8246">
          <cell r="C8246" t="str">
            <v>1350G</v>
          </cell>
        </row>
        <row r="8247">
          <cell r="C8247" t="str">
            <v>1350K</v>
          </cell>
        </row>
        <row r="8248">
          <cell r="C8248" t="str">
            <v>1351K</v>
          </cell>
        </row>
        <row r="8249">
          <cell r="C8249" t="str">
            <v>1353G</v>
          </cell>
        </row>
        <row r="8250">
          <cell r="C8250" t="str">
            <v>1357K</v>
          </cell>
        </row>
        <row r="8251">
          <cell r="C8251" t="str">
            <v>135K</v>
          </cell>
        </row>
        <row r="8252">
          <cell r="C8252" t="str">
            <v>1365G</v>
          </cell>
        </row>
        <row r="8253">
          <cell r="C8253" t="str">
            <v>136K</v>
          </cell>
        </row>
        <row r="8254">
          <cell r="C8254" t="str">
            <v>136K</v>
          </cell>
        </row>
        <row r="8255">
          <cell r="C8255" t="str">
            <v>137C</v>
          </cell>
        </row>
        <row r="8256">
          <cell r="C8256" t="str">
            <v>137K</v>
          </cell>
        </row>
        <row r="8257">
          <cell r="C8257" t="str">
            <v>137K</v>
          </cell>
        </row>
        <row r="8258">
          <cell r="C8258" t="str">
            <v>137R</v>
          </cell>
        </row>
        <row r="8259">
          <cell r="C8259" t="str">
            <v>138C</v>
          </cell>
        </row>
        <row r="8260">
          <cell r="C8260" t="str">
            <v>138K</v>
          </cell>
        </row>
        <row r="8261">
          <cell r="C8261" t="str">
            <v>138K</v>
          </cell>
        </row>
        <row r="8262">
          <cell r="C8262" t="str">
            <v>139K</v>
          </cell>
        </row>
        <row r="8263">
          <cell r="C8263" t="str">
            <v>13K</v>
          </cell>
        </row>
        <row r="8264">
          <cell r="C8264" t="str">
            <v>13K</v>
          </cell>
        </row>
        <row r="8265">
          <cell r="C8265" t="str">
            <v>13K</v>
          </cell>
        </row>
        <row r="8266">
          <cell r="C8266" t="str">
            <v>13K</v>
          </cell>
        </row>
        <row r="8267">
          <cell r="C8267" t="str">
            <v>13KN</v>
          </cell>
        </row>
        <row r="8268">
          <cell r="C8268" t="str">
            <v>13P</v>
          </cell>
        </row>
        <row r="8269">
          <cell r="C8269" t="str">
            <v>13P</v>
          </cell>
        </row>
        <row r="8270">
          <cell r="C8270" t="str">
            <v>13P</v>
          </cell>
        </row>
        <row r="8271">
          <cell r="C8271" t="str">
            <v>13R</v>
          </cell>
        </row>
        <row r="8272">
          <cell r="C8272" t="str">
            <v>13R</v>
          </cell>
        </row>
        <row r="8273">
          <cell r="C8273" t="str">
            <v>1405G</v>
          </cell>
        </row>
        <row r="8274">
          <cell r="C8274" t="str">
            <v>140K</v>
          </cell>
        </row>
        <row r="8275">
          <cell r="C8275" t="str">
            <v>1413A</v>
          </cell>
        </row>
        <row r="8276">
          <cell r="C8276" t="str">
            <v>141K</v>
          </cell>
        </row>
        <row r="8277">
          <cell r="C8277" t="str">
            <v>141P</v>
          </cell>
        </row>
        <row r="8278">
          <cell r="C8278" t="str">
            <v>1420B</v>
          </cell>
        </row>
        <row r="8279">
          <cell r="C8279" t="str">
            <v>1425A</v>
          </cell>
        </row>
        <row r="8280">
          <cell r="C8280" t="str">
            <v>142K</v>
          </cell>
        </row>
        <row r="8281">
          <cell r="C8281" t="str">
            <v>143K</v>
          </cell>
        </row>
        <row r="8282">
          <cell r="C8282" t="str">
            <v>143R</v>
          </cell>
        </row>
        <row r="8283">
          <cell r="C8283" t="str">
            <v>1442B</v>
          </cell>
        </row>
        <row r="8284">
          <cell r="C8284" t="str">
            <v>1443A</v>
          </cell>
        </row>
        <row r="8285">
          <cell r="C8285" t="str">
            <v>1444A</v>
          </cell>
        </row>
        <row r="8286">
          <cell r="C8286" t="str">
            <v>144R</v>
          </cell>
        </row>
        <row r="8287">
          <cell r="C8287" t="str">
            <v>1450B</v>
          </cell>
        </row>
        <row r="8288">
          <cell r="C8288" t="str">
            <v>1452B</v>
          </cell>
        </row>
        <row r="8289">
          <cell r="C8289" t="str">
            <v>1453B</v>
          </cell>
        </row>
        <row r="8290">
          <cell r="C8290" t="str">
            <v>1454B</v>
          </cell>
        </row>
        <row r="8291">
          <cell r="C8291" t="str">
            <v>1454B</v>
          </cell>
        </row>
        <row r="8292">
          <cell r="C8292" t="str">
            <v>1455K</v>
          </cell>
        </row>
        <row r="8293">
          <cell r="C8293" t="str">
            <v>1460B</v>
          </cell>
        </row>
        <row r="8294">
          <cell r="C8294" t="str">
            <v>1461A</v>
          </cell>
        </row>
        <row r="8295">
          <cell r="C8295" t="str">
            <v>1461B</v>
          </cell>
        </row>
        <row r="8296">
          <cell r="C8296" t="str">
            <v>1462B</v>
          </cell>
        </row>
        <row r="8297">
          <cell r="C8297" t="str">
            <v>1463B</v>
          </cell>
        </row>
        <row r="8298">
          <cell r="C8298" t="str">
            <v>1464B</v>
          </cell>
        </row>
        <row r="8299">
          <cell r="C8299" t="str">
            <v>1465B</v>
          </cell>
        </row>
        <row r="8300">
          <cell r="C8300" t="str">
            <v>1466A</v>
          </cell>
        </row>
        <row r="8301">
          <cell r="C8301" t="str">
            <v>1468B</v>
          </cell>
        </row>
        <row r="8302">
          <cell r="C8302" t="str">
            <v>1469B</v>
          </cell>
        </row>
        <row r="8303">
          <cell r="C8303" t="str">
            <v>148K</v>
          </cell>
        </row>
        <row r="8304">
          <cell r="C8304" t="str">
            <v>14K</v>
          </cell>
        </row>
        <row r="8305">
          <cell r="C8305" t="str">
            <v>14K</v>
          </cell>
        </row>
        <row r="8306">
          <cell r="C8306" t="str">
            <v>14P</v>
          </cell>
        </row>
        <row r="8307">
          <cell r="C8307" t="str">
            <v>14P</v>
          </cell>
        </row>
        <row r="8308">
          <cell r="C8308" t="str">
            <v>14P</v>
          </cell>
        </row>
        <row r="8309">
          <cell r="C8309" t="str">
            <v>14R</v>
          </cell>
        </row>
        <row r="8310">
          <cell r="C8310" t="str">
            <v>1506K</v>
          </cell>
        </row>
        <row r="8311">
          <cell r="C8311" t="str">
            <v>150R</v>
          </cell>
        </row>
        <row r="8312">
          <cell r="C8312" t="str">
            <v>150S</v>
          </cell>
        </row>
        <row r="8313">
          <cell r="C8313" t="str">
            <v>1518B</v>
          </cell>
        </row>
        <row r="8314">
          <cell r="C8314" t="str">
            <v>151K</v>
          </cell>
        </row>
        <row r="8315">
          <cell r="C8315" t="str">
            <v>1529B</v>
          </cell>
        </row>
        <row r="8316">
          <cell r="C8316" t="str">
            <v>152K</v>
          </cell>
        </row>
        <row r="8317">
          <cell r="C8317" t="str">
            <v>1531P</v>
          </cell>
        </row>
        <row r="8318">
          <cell r="C8318" t="str">
            <v>1532B</v>
          </cell>
        </row>
        <row r="8319">
          <cell r="C8319" t="str">
            <v>153K</v>
          </cell>
        </row>
        <row r="8320">
          <cell r="C8320" t="str">
            <v>154K</v>
          </cell>
        </row>
        <row r="8321">
          <cell r="C8321" t="str">
            <v>154R</v>
          </cell>
        </row>
        <row r="8322">
          <cell r="C8322" t="str">
            <v>1559B</v>
          </cell>
        </row>
        <row r="8323">
          <cell r="C8323" t="str">
            <v>155K</v>
          </cell>
        </row>
        <row r="8324">
          <cell r="C8324" t="str">
            <v>156B</v>
          </cell>
        </row>
        <row r="8325">
          <cell r="C8325" t="str">
            <v>156K</v>
          </cell>
        </row>
        <row r="8326">
          <cell r="C8326" t="str">
            <v>158B</v>
          </cell>
        </row>
        <row r="8327">
          <cell r="C8327" t="str">
            <v>158K</v>
          </cell>
        </row>
        <row r="8328">
          <cell r="C8328" t="str">
            <v>159K</v>
          </cell>
        </row>
        <row r="8329">
          <cell r="C8329" t="str">
            <v>15KN</v>
          </cell>
        </row>
        <row r="8330">
          <cell r="C8330" t="str">
            <v>15P</v>
          </cell>
        </row>
        <row r="8331">
          <cell r="C8331" t="str">
            <v>15P</v>
          </cell>
        </row>
        <row r="8332">
          <cell r="C8332" t="str">
            <v>15R</v>
          </cell>
        </row>
        <row r="8333">
          <cell r="C8333" t="str">
            <v>15R</v>
          </cell>
        </row>
        <row r="8334">
          <cell r="C8334" t="str">
            <v>15R</v>
          </cell>
        </row>
        <row r="8335">
          <cell r="C8335" t="str">
            <v>15R</v>
          </cell>
        </row>
        <row r="8336">
          <cell r="C8336" t="str">
            <v>1607A</v>
          </cell>
        </row>
        <row r="8337">
          <cell r="C8337" t="str">
            <v>1608B</v>
          </cell>
        </row>
        <row r="8338">
          <cell r="C8338" t="str">
            <v>160B</v>
          </cell>
        </row>
        <row r="8339">
          <cell r="C8339" t="str">
            <v>1612B</v>
          </cell>
        </row>
        <row r="8340">
          <cell r="C8340" t="str">
            <v>1613A</v>
          </cell>
        </row>
        <row r="8341">
          <cell r="C8341" t="str">
            <v>161A</v>
          </cell>
        </row>
        <row r="8342">
          <cell r="C8342" t="str">
            <v>1620A</v>
          </cell>
        </row>
        <row r="8343">
          <cell r="C8343" t="str">
            <v>1620B</v>
          </cell>
        </row>
        <row r="8344">
          <cell r="C8344" t="str">
            <v>1625A</v>
          </cell>
        </row>
        <row r="8345">
          <cell r="C8345" t="str">
            <v>1625B</v>
          </cell>
        </row>
        <row r="8346">
          <cell r="C8346" t="str">
            <v>162K</v>
          </cell>
        </row>
        <row r="8347">
          <cell r="C8347" t="str">
            <v>1635B</v>
          </cell>
        </row>
        <row r="8348">
          <cell r="C8348" t="str">
            <v>1637B</v>
          </cell>
        </row>
        <row r="8349">
          <cell r="C8349" t="str">
            <v>163B</v>
          </cell>
        </row>
        <row r="8350">
          <cell r="C8350" t="str">
            <v>163B</v>
          </cell>
        </row>
        <row r="8351">
          <cell r="C8351" t="str">
            <v>1646A</v>
          </cell>
        </row>
        <row r="8352">
          <cell r="C8352" t="str">
            <v>164A</v>
          </cell>
        </row>
        <row r="8353">
          <cell r="C8353" t="str">
            <v>164K</v>
          </cell>
        </row>
        <row r="8354">
          <cell r="C8354" t="str">
            <v>1658B</v>
          </cell>
        </row>
        <row r="8355">
          <cell r="C8355" t="str">
            <v>165B</v>
          </cell>
        </row>
        <row r="8356">
          <cell r="C8356" t="str">
            <v>165K</v>
          </cell>
        </row>
        <row r="8357">
          <cell r="C8357" t="str">
            <v>165P</v>
          </cell>
        </row>
        <row r="8358">
          <cell r="C8358" t="str">
            <v>1661A</v>
          </cell>
        </row>
        <row r="8359">
          <cell r="C8359" t="str">
            <v>1667A</v>
          </cell>
        </row>
        <row r="8360">
          <cell r="C8360" t="str">
            <v>1669A</v>
          </cell>
        </row>
        <row r="8361">
          <cell r="C8361" t="str">
            <v>166K</v>
          </cell>
        </row>
        <row r="8362">
          <cell r="C8362" t="str">
            <v>1674A</v>
          </cell>
        </row>
        <row r="8363">
          <cell r="C8363" t="str">
            <v>1675A</v>
          </cell>
        </row>
        <row r="8364">
          <cell r="C8364" t="str">
            <v>1677A</v>
          </cell>
        </row>
        <row r="8365">
          <cell r="C8365" t="str">
            <v>1679A</v>
          </cell>
        </row>
        <row r="8366">
          <cell r="C8366" t="str">
            <v>167B</v>
          </cell>
        </row>
        <row r="8367">
          <cell r="C8367" t="str">
            <v>167B</v>
          </cell>
        </row>
        <row r="8368">
          <cell r="C8368" t="str">
            <v>167K</v>
          </cell>
        </row>
        <row r="8369">
          <cell r="C8369" t="str">
            <v>168B</v>
          </cell>
        </row>
        <row r="8370">
          <cell r="C8370" t="str">
            <v>1692A</v>
          </cell>
        </row>
        <row r="8371">
          <cell r="C8371" t="str">
            <v>169K</v>
          </cell>
        </row>
        <row r="8372">
          <cell r="C8372" t="str">
            <v>169P</v>
          </cell>
        </row>
        <row r="8373">
          <cell r="C8373" t="str">
            <v>16K</v>
          </cell>
        </row>
        <row r="8374">
          <cell r="C8374" t="str">
            <v>16K</v>
          </cell>
        </row>
        <row r="8375">
          <cell r="C8375" t="str">
            <v>16K</v>
          </cell>
        </row>
        <row r="8376">
          <cell r="C8376" t="str">
            <v>16K</v>
          </cell>
        </row>
        <row r="8377">
          <cell r="C8377" t="str">
            <v>16K</v>
          </cell>
        </row>
        <row r="8378">
          <cell r="C8378" t="str">
            <v>16K</v>
          </cell>
        </row>
        <row r="8379">
          <cell r="C8379" t="str">
            <v>16P</v>
          </cell>
        </row>
        <row r="8380">
          <cell r="C8380" t="str">
            <v>16P</v>
          </cell>
        </row>
        <row r="8381">
          <cell r="C8381" t="str">
            <v>16R</v>
          </cell>
        </row>
        <row r="8382">
          <cell r="C8382" t="str">
            <v>1712B</v>
          </cell>
        </row>
        <row r="8383">
          <cell r="C8383" t="str">
            <v>171K</v>
          </cell>
        </row>
        <row r="8384">
          <cell r="C8384" t="str">
            <v>172B</v>
          </cell>
        </row>
        <row r="8385">
          <cell r="C8385" t="str">
            <v>172K</v>
          </cell>
        </row>
        <row r="8386">
          <cell r="C8386" t="str">
            <v>172R</v>
          </cell>
        </row>
        <row r="8387">
          <cell r="C8387" t="str">
            <v>173B</v>
          </cell>
        </row>
        <row r="8388">
          <cell r="C8388" t="str">
            <v>173K</v>
          </cell>
        </row>
        <row r="8389">
          <cell r="C8389" t="str">
            <v>174K</v>
          </cell>
        </row>
        <row r="8390">
          <cell r="C8390" t="str">
            <v>174R</v>
          </cell>
        </row>
        <row r="8391">
          <cell r="C8391" t="str">
            <v>1754A</v>
          </cell>
        </row>
        <row r="8392">
          <cell r="C8392" t="str">
            <v>175R</v>
          </cell>
        </row>
        <row r="8393">
          <cell r="C8393" t="str">
            <v>176K</v>
          </cell>
        </row>
        <row r="8394">
          <cell r="C8394" t="str">
            <v>176R</v>
          </cell>
        </row>
        <row r="8395">
          <cell r="C8395" t="str">
            <v>179K</v>
          </cell>
        </row>
        <row r="8396">
          <cell r="C8396" t="str">
            <v>179R</v>
          </cell>
        </row>
        <row r="8397">
          <cell r="C8397" t="str">
            <v>17A</v>
          </cell>
        </row>
        <row r="8398">
          <cell r="C8398" t="str">
            <v>17K</v>
          </cell>
        </row>
        <row r="8399">
          <cell r="C8399" t="str">
            <v>17K</v>
          </cell>
        </row>
        <row r="8400">
          <cell r="C8400" t="str">
            <v>17K</v>
          </cell>
        </row>
        <row r="8401">
          <cell r="C8401" t="str">
            <v>17KN</v>
          </cell>
        </row>
        <row r="8402">
          <cell r="C8402" t="str">
            <v>17P</v>
          </cell>
        </row>
        <row r="8403">
          <cell r="C8403" t="str">
            <v>17R</v>
          </cell>
        </row>
        <row r="8404">
          <cell r="C8404" t="str">
            <v>17R</v>
          </cell>
        </row>
        <row r="8405">
          <cell r="C8405" t="str">
            <v>180R</v>
          </cell>
        </row>
        <row r="8406">
          <cell r="C8406" t="str">
            <v>181K</v>
          </cell>
        </row>
        <row r="8407">
          <cell r="C8407" t="str">
            <v>181P</v>
          </cell>
        </row>
        <row r="8408">
          <cell r="C8408" t="str">
            <v>1826B</v>
          </cell>
        </row>
        <row r="8409">
          <cell r="C8409" t="str">
            <v>1831B</v>
          </cell>
        </row>
        <row r="8410">
          <cell r="C8410" t="str">
            <v>1836B</v>
          </cell>
        </row>
        <row r="8411">
          <cell r="C8411" t="str">
            <v>183R</v>
          </cell>
        </row>
        <row r="8412">
          <cell r="C8412" t="str">
            <v>184P</v>
          </cell>
        </row>
        <row r="8413">
          <cell r="C8413" t="str">
            <v>185K</v>
          </cell>
        </row>
        <row r="8414">
          <cell r="C8414" t="str">
            <v>185R</v>
          </cell>
        </row>
        <row r="8415">
          <cell r="C8415" t="str">
            <v>186K</v>
          </cell>
        </row>
        <row r="8416">
          <cell r="C8416" t="str">
            <v>1871B</v>
          </cell>
        </row>
        <row r="8417">
          <cell r="C8417" t="str">
            <v>1878B</v>
          </cell>
        </row>
        <row r="8418">
          <cell r="C8418" t="str">
            <v>187K</v>
          </cell>
        </row>
        <row r="8419">
          <cell r="C8419" t="str">
            <v>188K</v>
          </cell>
        </row>
        <row r="8420">
          <cell r="C8420" t="str">
            <v>188R</v>
          </cell>
        </row>
        <row r="8421">
          <cell r="C8421" t="str">
            <v>189K</v>
          </cell>
        </row>
        <row r="8422">
          <cell r="C8422" t="str">
            <v>18A</v>
          </cell>
        </row>
        <row r="8423">
          <cell r="C8423" t="str">
            <v>18K</v>
          </cell>
        </row>
        <row r="8424">
          <cell r="C8424" t="str">
            <v>18K</v>
          </cell>
        </row>
        <row r="8425">
          <cell r="C8425" t="str">
            <v>18K</v>
          </cell>
        </row>
        <row r="8426">
          <cell r="C8426" t="str">
            <v>18KN</v>
          </cell>
        </row>
        <row r="8427">
          <cell r="C8427" t="str">
            <v>18P</v>
          </cell>
        </row>
        <row r="8428">
          <cell r="C8428" t="str">
            <v>18P</v>
          </cell>
        </row>
        <row r="8429">
          <cell r="C8429" t="str">
            <v>18R</v>
          </cell>
        </row>
        <row r="8430">
          <cell r="C8430" t="str">
            <v>1913P</v>
          </cell>
        </row>
        <row r="8431">
          <cell r="C8431" t="str">
            <v>1918B</v>
          </cell>
        </row>
        <row r="8432">
          <cell r="C8432" t="str">
            <v>191R</v>
          </cell>
        </row>
        <row r="8433">
          <cell r="C8433" t="str">
            <v>192R</v>
          </cell>
        </row>
        <row r="8434">
          <cell r="C8434" t="str">
            <v>1930B</v>
          </cell>
        </row>
        <row r="8435">
          <cell r="C8435" t="str">
            <v>193P</v>
          </cell>
        </row>
        <row r="8436">
          <cell r="C8436" t="str">
            <v>194R</v>
          </cell>
        </row>
        <row r="8437">
          <cell r="C8437" t="str">
            <v>1955B</v>
          </cell>
        </row>
        <row r="8438">
          <cell r="C8438" t="str">
            <v>195R</v>
          </cell>
        </row>
        <row r="8439">
          <cell r="C8439" t="str">
            <v>198P</v>
          </cell>
        </row>
        <row r="8440">
          <cell r="C8440" t="str">
            <v>19K</v>
          </cell>
        </row>
        <row r="8441">
          <cell r="C8441" t="str">
            <v>19K</v>
          </cell>
        </row>
        <row r="8442">
          <cell r="C8442" t="str">
            <v>19K</v>
          </cell>
        </row>
        <row r="8443">
          <cell r="C8443" t="str">
            <v>19P</v>
          </cell>
        </row>
        <row r="8444">
          <cell r="C8444" t="str">
            <v>19P</v>
          </cell>
        </row>
        <row r="8445">
          <cell r="C8445" t="str">
            <v>19P</v>
          </cell>
        </row>
        <row r="8446">
          <cell r="C8446" t="str">
            <v>19R</v>
          </cell>
        </row>
        <row r="8447">
          <cell r="C8447" t="str">
            <v>1G</v>
          </cell>
        </row>
        <row r="8448">
          <cell r="C8448" t="str">
            <v>1K</v>
          </cell>
        </row>
        <row r="8449">
          <cell r="C8449" t="str">
            <v>1K</v>
          </cell>
        </row>
        <row r="8450">
          <cell r="C8450" t="str">
            <v>1K</v>
          </cell>
        </row>
        <row r="8451">
          <cell r="C8451" t="str">
            <v>1K</v>
          </cell>
        </row>
        <row r="8452">
          <cell r="C8452" t="str">
            <v>1K</v>
          </cell>
        </row>
        <row r="8453">
          <cell r="C8453" t="str">
            <v>1K</v>
          </cell>
        </row>
        <row r="8454">
          <cell r="C8454" t="str">
            <v>1K</v>
          </cell>
        </row>
        <row r="8455">
          <cell r="C8455" t="str">
            <v>1K</v>
          </cell>
        </row>
        <row r="8456">
          <cell r="C8456" t="str">
            <v>1K</v>
          </cell>
        </row>
        <row r="8457">
          <cell r="C8457" t="str">
            <v>1KN</v>
          </cell>
        </row>
        <row r="8458">
          <cell r="C8458" t="str">
            <v>1KN</v>
          </cell>
        </row>
        <row r="8459">
          <cell r="C8459" t="str">
            <v>1KN</v>
          </cell>
        </row>
        <row r="8460">
          <cell r="C8460" t="str">
            <v>1KV</v>
          </cell>
        </row>
        <row r="8461">
          <cell r="C8461" t="str">
            <v>1O</v>
          </cell>
        </row>
        <row r="8462">
          <cell r="C8462" t="str">
            <v>1OC</v>
          </cell>
        </row>
        <row r="8463">
          <cell r="C8463" t="str">
            <v>1P</v>
          </cell>
        </row>
        <row r="8464">
          <cell r="C8464" t="str">
            <v>1P</v>
          </cell>
        </row>
        <row r="8465">
          <cell r="C8465" t="str">
            <v>1P</v>
          </cell>
        </row>
        <row r="8466">
          <cell r="C8466" t="str">
            <v>1P</v>
          </cell>
        </row>
        <row r="8467">
          <cell r="C8467" t="str">
            <v>1P</v>
          </cell>
        </row>
        <row r="8468">
          <cell r="C8468" t="str">
            <v>1P</v>
          </cell>
        </row>
        <row r="8469">
          <cell r="C8469" t="str">
            <v>1P</v>
          </cell>
        </row>
        <row r="8470">
          <cell r="C8470" t="str">
            <v>1P</v>
          </cell>
        </row>
        <row r="8471">
          <cell r="C8471" t="str">
            <v>1PS</v>
          </cell>
        </row>
        <row r="8472">
          <cell r="C8472" t="str">
            <v>1R</v>
          </cell>
        </row>
        <row r="8473">
          <cell r="C8473" t="str">
            <v>1R</v>
          </cell>
        </row>
        <row r="8474">
          <cell r="C8474" t="str">
            <v>2000P</v>
          </cell>
        </row>
        <row r="8475">
          <cell r="C8475" t="str">
            <v>2000P</v>
          </cell>
        </row>
        <row r="8476">
          <cell r="C8476" t="str">
            <v>2001P</v>
          </cell>
        </row>
        <row r="8477">
          <cell r="C8477" t="str">
            <v>2002P</v>
          </cell>
        </row>
        <row r="8478">
          <cell r="C8478" t="str">
            <v>2007P</v>
          </cell>
        </row>
        <row r="8479">
          <cell r="C8479" t="str">
            <v>2008P</v>
          </cell>
        </row>
        <row r="8480">
          <cell r="C8480" t="str">
            <v>2008P</v>
          </cell>
        </row>
        <row r="8481">
          <cell r="C8481" t="str">
            <v>2009P</v>
          </cell>
        </row>
        <row r="8482">
          <cell r="C8482" t="str">
            <v>2009P</v>
          </cell>
        </row>
        <row r="8483">
          <cell r="C8483" t="str">
            <v>200P</v>
          </cell>
        </row>
        <row r="8484">
          <cell r="C8484" t="str">
            <v>2010P</v>
          </cell>
        </row>
        <row r="8485">
          <cell r="C8485" t="str">
            <v>2010P</v>
          </cell>
        </row>
        <row r="8486">
          <cell r="C8486" t="str">
            <v>2011P</v>
          </cell>
        </row>
        <row r="8487">
          <cell r="C8487" t="str">
            <v>2011P</v>
          </cell>
        </row>
        <row r="8488">
          <cell r="C8488" t="str">
            <v>2019A</v>
          </cell>
        </row>
        <row r="8489">
          <cell r="C8489" t="str">
            <v>2021P</v>
          </cell>
        </row>
        <row r="8490">
          <cell r="C8490" t="str">
            <v>2023P</v>
          </cell>
        </row>
        <row r="8491">
          <cell r="C8491" t="str">
            <v>20265B</v>
          </cell>
        </row>
        <row r="8492">
          <cell r="C8492" t="str">
            <v>202P</v>
          </cell>
        </row>
        <row r="8493">
          <cell r="C8493" t="str">
            <v>20307B</v>
          </cell>
        </row>
        <row r="8494">
          <cell r="C8494" t="str">
            <v>2034B</v>
          </cell>
        </row>
        <row r="8495">
          <cell r="C8495" t="str">
            <v>20367B</v>
          </cell>
        </row>
        <row r="8496">
          <cell r="C8496" t="str">
            <v>203K</v>
          </cell>
        </row>
        <row r="8497">
          <cell r="C8497" t="str">
            <v>204R</v>
          </cell>
        </row>
        <row r="8498">
          <cell r="C8498" t="str">
            <v>2054A</v>
          </cell>
        </row>
        <row r="8499">
          <cell r="C8499" t="str">
            <v>205R</v>
          </cell>
        </row>
        <row r="8500">
          <cell r="C8500" t="str">
            <v>2066B</v>
          </cell>
        </row>
        <row r="8501">
          <cell r="C8501" t="str">
            <v>206R</v>
          </cell>
        </row>
        <row r="8502">
          <cell r="C8502" t="str">
            <v>2077A</v>
          </cell>
        </row>
        <row r="8503">
          <cell r="C8503" t="str">
            <v>208R</v>
          </cell>
        </row>
        <row r="8504">
          <cell r="C8504" t="str">
            <v>2092B</v>
          </cell>
        </row>
        <row r="8505">
          <cell r="C8505" t="str">
            <v>209P</v>
          </cell>
        </row>
        <row r="8506">
          <cell r="C8506" t="str">
            <v>20A</v>
          </cell>
        </row>
        <row r="8507">
          <cell r="C8507" t="str">
            <v>20K</v>
          </cell>
        </row>
        <row r="8508">
          <cell r="C8508" t="str">
            <v>20K</v>
          </cell>
        </row>
        <row r="8509">
          <cell r="C8509" t="str">
            <v>20K</v>
          </cell>
        </row>
        <row r="8510">
          <cell r="C8510" t="str">
            <v>20KN</v>
          </cell>
        </row>
        <row r="8511">
          <cell r="C8511" t="str">
            <v>20KN</v>
          </cell>
        </row>
        <row r="8512">
          <cell r="C8512" t="str">
            <v>20P</v>
          </cell>
        </row>
        <row r="8513">
          <cell r="C8513" t="str">
            <v>210R</v>
          </cell>
        </row>
        <row r="8514">
          <cell r="C8514" t="str">
            <v>2111B</v>
          </cell>
        </row>
        <row r="8515">
          <cell r="C8515" t="str">
            <v>2119G</v>
          </cell>
        </row>
        <row r="8516">
          <cell r="C8516" t="str">
            <v>211R</v>
          </cell>
        </row>
        <row r="8517">
          <cell r="C8517" t="str">
            <v>2122G</v>
          </cell>
        </row>
        <row r="8518">
          <cell r="C8518" t="str">
            <v>213P</v>
          </cell>
        </row>
        <row r="8519">
          <cell r="C8519" t="str">
            <v>213R</v>
          </cell>
        </row>
        <row r="8520">
          <cell r="C8520" t="str">
            <v>214R</v>
          </cell>
        </row>
        <row r="8521">
          <cell r="C8521" t="str">
            <v>214R</v>
          </cell>
        </row>
        <row r="8522">
          <cell r="C8522" t="str">
            <v>215R</v>
          </cell>
        </row>
        <row r="8523">
          <cell r="C8523" t="str">
            <v>216R</v>
          </cell>
        </row>
        <row r="8524">
          <cell r="C8524" t="str">
            <v>2171G</v>
          </cell>
        </row>
        <row r="8525">
          <cell r="C8525" t="str">
            <v>217R</v>
          </cell>
        </row>
        <row r="8526">
          <cell r="C8526" t="str">
            <v>219R</v>
          </cell>
        </row>
        <row r="8527">
          <cell r="C8527" t="str">
            <v>219R</v>
          </cell>
        </row>
        <row r="8528">
          <cell r="C8528" t="str">
            <v>21K</v>
          </cell>
        </row>
        <row r="8529">
          <cell r="C8529" t="str">
            <v>21K</v>
          </cell>
        </row>
        <row r="8530">
          <cell r="C8530" t="str">
            <v>21K</v>
          </cell>
        </row>
        <row r="8531">
          <cell r="C8531" t="str">
            <v>21P</v>
          </cell>
        </row>
        <row r="8532">
          <cell r="C8532" t="str">
            <v>21P</v>
          </cell>
        </row>
        <row r="8533">
          <cell r="C8533" t="str">
            <v>21P</v>
          </cell>
        </row>
        <row r="8534">
          <cell r="C8534" t="str">
            <v>220R</v>
          </cell>
        </row>
        <row r="8535">
          <cell r="C8535" t="str">
            <v>221R</v>
          </cell>
        </row>
        <row r="8536">
          <cell r="C8536" t="str">
            <v>221R</v>
          </cell>
        </row>
        <row r="8537">
          <cell r="C8537" t="str">
            <v>222P</v>
          </cell>
        </row>
        <row r="8538">
          <cell r="C8538" t="str">
            <v>223R</v>
          </cell>
        </row>
        <row r="8539">
          <cell r="C8539" t="str">
            <v>224R</v>
          </cell>
        </row>
        <row r="8540">
          <cell r="C8540" t="str">
            <v>2266B</v>
          </cell>
        </row>
        <row r="8541">
          <cell r="C8541" t="str">
            <v>229P</v>
          </cell>
        </row>
        <row r="8542">
          <cell r="C8542" t="str">
            <v>229R</v>
          </cell>
        </row>
        <row r="8543">
          <cell r="C8543" t="str">
            <v>22K</v>
          </cell>
        </row>
        <row r="8544">
          <cell r="C8544" t="str">
            <v>22K</v>
          </cell>
        </row>
        <row r="8545">
          <cell r="C8545" t="str">
            <v>22K</v>
          </cell>
        </row>
        <row r="8546">
          <cell r="C8546" t="str">
            <v>22KN</v>
          </cell>
        </row>
        <row r="8547">
          <cell r="C8547" t="str">
            <v>22P</v>
          </cell>
        </row>
        <row r="8548">
          <cell r="C8548" t="str">
            <v>22P</v>
          </cell>
        </row>
        <row r="8549">
          <cell r="C8549" t="str">
            <v>22P</v>
          </cell>
        </row>
        <row r="8550">
          <cell r="C8550" t="str">
            <v>22R</v>
          </cell>
        </row>
        <row r="8551">
          <cell r="C8551" t="str">
            <v>230B</v>
          </cell>
        </row>
        <row r="8552">
          <cell r="C8552" t="str">
            <v>230R</v>
          </cell>
        </row>
        <row r="8553">
          <cell r="C8553" t="str">
            <v>230R</v>
          </cell>
        </row>
        <row r="8554">
          <cell r="C8554" t="str">
            <v>231R</v>
          </cell>
        </row>
        <row r="8555">
          <cell r="C8555" t="str">
            <v>232R</v>
          </cell>
        </row>
        <row r="8556">
          <cell r="C8556" t="str">
            <v>232R</v>
          </cell>
        </row>
        <row r="8557">
          <cell r="C8557" t="str">
            <v>233B</v>
          </cell>
        </row>
        <row r="8558">
          <cell r="C8558" t="str">
            <v>233R</v>
          </cell>
        </row>
        <row r="8559">
          <cell r="C8559" t="str">
            <v>235P</v>
          </cell>
        </row>
        <row r="8560">
          <cell r="C8560" t="str">
            <v>235P</v>
          </cell>
        </row>
        <row r="8561">
          <cell r="C8561" t="str">
            <v>236R</v>
          </cell>
        </row>
        <row r="8562">
          <cell r="C8562" t="str">
            <v>2378B</v>
          </cell>
        </row>
        <row r="8563">
          <cell r="C8563" t="str">
            <v>238R</v>
          </cell>
        </row>
        <row r="8564">
          <cell r="C8564" t="str">
            <v>2390B</v>
          </cell>
        </row>
        <row r="8565">
          <cell r="C8565" t="str">
            <v>239A</v>
          </cell>
        </row>
        <row r="8566">
          <cell r="C8566" t="str">
            <v>239B</v>
          </cell>
        </row>
        <row r="8567">
          <cell r="C8567" t="str">
            <v>23B</v>
          </cell>
        </row>
        <row r="8568">
          <cell r="C8568" t="str">
            <v>23K</v>
          </cell>
        </row>
        <row r="8569">
          <cell r="C8569" t="str">
            <v>23K</v>
          </cell>
        </row>
        <row r="8570">
          <cell r="C8570" t="str">
            <v>23K</v>
          </cell>
        </row>
        <row r="8571">
          <cell r="C8571" t="str">
            <v>23KN</v>
          </cell>
        </row>
        <row r="8572">
          <cell r="C8572" t="str">
            <v>23P</v>
          </cell>
        </row>
        <row r="8573">
          <cell r="C8573" t="str">
            <v>23R</v>
          </cell>
        </row>
        <row r="8574">
          <cell r="C8574" t="str">
            <v>23V</v>
          </cell>
        </row>
        <row r="8575">
          <cell r="C8575" t="str">
            <v>241R</v>
          </cell>
        </row>
        <row r="8576">
          <cell r="C8576" t="str">
            <v>2438B</v>
          </cell>
        </row>
        <row r="8577">
          <cell r="C8577" t="str">
            <v>243R</v>
          </cell>
        </row>
        <row r="8578">
          <cell r="C8578" t="str">
            <v>244B</v>
          </cell>
        </row>
        <row r="8579">
          <cell r="C8579" t="str">
            <v>244R</v>
          </cell>
        </row>
        <row r="8580">
          <cell r="C8580" t="str">
            <v>245R</v>
          </cell>
        </row>
        <row r="8581">
          <cell r="C8581" t="str">
            <v>246P</v>
          </cell>
        </row>
        <row r="8582">
          <cell r="C8582" t="str">
            <v>248P</v>
          </cell>
        </row>
        <row r="8583">
          <cell r="C8583" t="str">
            <v>248R</v>
          </cell>
        </row>
        <row r="8584">
          <cell r="C8584" t="str">
            <v>249R</v>
          </cell>
        </row>
        <row r="8585">
          <cell r="C8585" t="str">
            <v>24B</v>
          </cell>
        </row>
        <row r="8586">
          <cell r="C8586" t="str">
            <v>24K</v>
          </cell>
        </row>
        <row r="8587">
          <cell r="C8587" t="str">
            <v>24K</v>
          </cell>
        </row>
        <row r="8588">
          <cell r="C8588" t="str">
            <v>24P</v>
          </cell>
        </row>
        <row r="8589">
          <cell r="C8589" t="str">
            <v>24P</v>
          </cell>
        </row>
        <row r="8590">
          <cell r="C8590" t="str">
            <v>24R</v>
          </cell>
        </row>
        <row r="8591">
          <cell r="C8591" t="str">
            <v>24R</v>
          </cell>
        </row>
        <row r="8592">
          <cell r="C8592" t="str">
            <v>250A</v>
          </cell>
        </row>
        <row r="8593">
          <cell r="C8593" t="str">
            <v>250B</v>
          </cell>
        </row>
        <row r="8594">
          <cell r="C8594" t="str">
            <v>251A</v>
          </cell>
        </row>
        <row r="8595">
          <cell r="C8595" t="str">
            <v>251V</v>
          </cell>
        </row>
        <row r="8596">
          <cell r="C8596" t="str">
            <v>252A</v>
          </cell>
        </row>
        <row r="8597">
          <cell r="C8597" t="str">
            <v>252A</v>
          </cell>
        </row>
        <row r="8598">
          <cell r="C8598" t="str">
            <v>252P</v>
          </cell>
        </row>
        <row r="8599">
          <cell r="C8599" t="str">
            <v>252V</v>
          </cell>
        </row>
        <row r="8600">
          <cell r="C8600" t="str">
            <v>253V</v>
          </cell>
        </row>
        <row r="8601">
          <cell r="C8601" t="str">
            <v>254B</v>
          </cell>
        </row>
        <row r="8602">
          <cell r="C8602" t="str">
            <v>254P</v>
          </cell>
        </row>
        <row r="8603">
          <cell r="C8603" t="str">
            <v>254V</v>
          </cell>
        </row>
        <row r="8604">
          <cell r="C8604" t="str">
            <v>255V</v>
          </cell>
        </row>
        <row r="8605">
          <cell r="C8605" t="str">
            <v>256V</v>
          </cell>
        </row>
        <row r="8606">
          <cell r="C8606" t="str">
            <v>257V</v>
          </cell>
        </row>
        <row r="8607">
          <cell r="C8607" t="str">
            <v>258V</v>
          </cell>
        </row>
        <row r="8608">
          <cell r="C8608" t="str">
            <v>259R</v>
          </cell>
        </row>
        <row r="8609">
          <cell r="C8609" t="str">
            <v>259V</v>
          </cell>
        </row>
        <row r="8610">
          <cell r="C8610" t="str">
            <v>25K</v>
          </cell>
        </row>
        <row r="8611">
          <cell r="C8611" t="str">
            <v>25K</v>
          </cell>
        </row>
        <row r="8612">
          <cell r="C8612" t="str">
            <v>25K</v>
          </cell>
        </row>
        <row r="8613">
          <cell r="C8613" t="str">
            <v>25P</v>
          </cell>
        </row>
        <row r="8614">
          <cell r="C8614" t="str">
            <v>25R</v>
          </cell>
        </row>
        <row r="8615">
          <cell r="C8615" t="str">
            <v>25R</v>
          </cell>
        </row>
        <row r="8616">
          <cell r="C8616" t="str">
            <v>260V</v>
          </cell>
        </row>
        <row r="8617">
          <cell r="C8617" t="str">
            <v>261R</v>
          </cell>
        </row>
        <row r="8618">
          <cell r="C8618" t="str">
            <v>261V</v>
          </cell>
        </row>
        <row r="8619">
          <cell r="C8619" t="str">
            <v>262R</v>
          </cell>
        </row>
        <row r="8620">
          <cell r="C8620" t="str">
            <v>262V</v>
          </cell>
        </row>
        <row r="8621">
          <cell r="C8621" t="str">
            <v>263V</v>
          </cell>
        </row>
        <row r="8622">
          <cell r="C8622" t="str">
            <v>2648B</v>
          </cell>
        </row>
        <row r="8623">
          <cell r="C8623" t="str">
            <v>264V</v>
          </cell>
        </row>
        <row r="8624">
          <cell r="C8624" t="str">
            <v>265P</v>
          </cell>
        </row>
        <row r="8625">
          <cell r="C8625" t="str">
            <v>265R</v>
          </cell>
        </row>
        <row r="8626">
          <cell r="C8626" t="str">
            <v>265V</v>
          </cell>
        </row>
        <row r="8627">
          <cell r="C8627" t="str">
            <v>266V</v>
          </cell>
        </row>
        <row r="8628">
          <cell r="C8628" t="str">
            <v>267V</v>
          </cell>
        </row>
        <row r="8629">
          <cell r="C8629" t="str">
            <v>268K</v>
          </cell>
        </row>
        <row r="8630">
          <cell r="C8630" t="str">
            <v>268V</v>
          </cell>
        </row>
        <row r="8631">
          <cell r="C8631" t="str">
            <v>269V</v>
          </cell>
        </row>
        <row r="8632">
          <cell r="C8632" t="str">
            <v>26B</v>
          </cell>
        </row>
        <row r="8633">
          <cell r="C8633" t="str">
            <v>26K</v>
          </cell>
        </row>
        <row r="8634">
          <cell r="C8634" t="str">
            <v>26K</v>
          </cell>
        </row>
        <row r="8635">
          <cell r="C8635" t="str">
            <v>26P</v>
          </cell>
        </row>
        <row r="8636">
          <cell r="C8636" t="str">
            <v>26R</v>
          </cell>
        </row>
        <row r="8637">
          <cell r="C8637" t="str">
            <v>270V</v>
          </cell>
        </row>
        <row r="8638">
          <cell r="C8638" t="str">
            <v>271V</v>
          </cell>
        </row>
        <row r="8639">
          <cell r="C8639" t="str">
            <v>272V</v>
          </cell>
        </row>
        <row r="8640">
          <cell r="C8640" t="str">
            <v>273V</v>
          </cell>
        </row>
        <row r="8641">
          <cell r="C8641" t="str">
            <v>274V</v>
          </cell>
        </row>
        <row r="8642">
          <cell r="C8642" t="str">
            <v>275V</v>
          </cell>
        </row>
        <row r="8643">
          <cell r="C8643" t="str">
            <v>276V</v>
          </cell>
        </row>
        <row r="8644">
          <cell r="C8644" t="str">
            <v>277V</v>
          </cell>
        </row>
        <row r="8645">
          <cell r="C8645" t="str">
            <v>278V</v>
          </cell>
        </row>
        <row r="8646">
          <cell r="C8646" t="str">
            <v>279R</v>
          </cell>
        </row>
        <row r="8647">
          <cell r="C8647" t="str">
            <v>279V</v>
          </cell>
        </row>
        <row r="8648">
          <cell r="C8648" t="str">
            <v>27K</v>
          </cell>
        </row>
        <row r="8649">
          <cell r="C8649" t="str">
            <v>27K</v>
          </cell>
        </row>
        <row r="8650">
          <cell r="C8650" t="str">
            <v>27KN</v>
          </cell>
        </row>
        <row r="8651">
          <cell r="C8651" t="str">
            <v>27P</v>
          </cell>
        </row>
        <row r="8652">
          <cell r="C8652" t="str">
            <v>27P</v>
          </cell>
        </row>
        <row r="8653">
          <cell r="C8653" t="str">
            <v>280V</v>
          </cell>
        </row>
        <row r="8654">
          <cell r="C8654" t="str">
            <v>281R</v>
          </cell>
        </row>
        <row r="8655">
          <cell r="C8655" t="str">
            <v>282K</v>
          </cell>
        </row>
        <row r="8656">
          <cell r="C8656" t="str">
            <v>282V</v>
          </cell>
        </row>
        <row r="8657">
          <cell r="C8657" t="str">
            <v>283V</v>
          </cell>
        </row>
        <row r="8658">
          <cell r="C8658" t="str">
            <v>284V</v>
          </cell>
        </row>
        <row r="8659">
          <cell r="C8659" t="str">
            <v>285V</v>
          </cell>
        </row>
        <row r="8660">
          <cell r="C8660" t="str">
            <v>286R</v>
          </cell>
        </row>
        <row r="8661">
          <cell r="C8661" t="str">
            <v>286V</v>
          </cell>
        </row>
        <row r="8662">
          <cell r="C8662" t="str">
            <v>287V</v>
          </cell>
        </row>
        <row r="8663">
          <cell r="C8663" t="str">
            <v>289V</v>
          </cell>
        </row>
        <row r="8664">
          <cell r="C8664" t="str">
            <v>28K</v>
          </cell>
        </row>
        <row r="8665">
          <cell r="C8665" t="str">
            <v>28K</v>
          </cell>
        </row>
        <row r="8666">
          <cell r="C8666" t="str">
            <v>28K</v>
          </cell>
        </row>
        <row r="8667">
          <cell r="C8667" t="str">
            <v>28P</v>
          </cell>
        </row>
        <row r="8668">
          <cell r="C8668" t="str">
            <v>28P</v>
          </cell>
        </row>
        <row r="8669">
          <cell r="C8669" t="str">
            <v>290R</v>
          </cell>
        </row>
        <row r="8670">
          <cell r="C8670" t="str">
            <v>290V</v>
          </cell>
        </row>
        <row r="8671">
          <cell r="C8671" t="str">
            <v>291K</v>
          </cell>
        </row>
        <row r="8672">
          <cell r="C8672" t="str">
            <v>291R</v>
          </cell>
        </row>
        <row r="8673">
          <cell r="C8673" t="str">
            <v>291V</v>
          </cell>
        </row>
        <row r="8674">
          <cell r="C8674" t="str">
            <v>292V</v>
          </cell>
        </row>
        <row r="8675">
          <cell r="C8675" t="str">
            <v>293V</v>
          </cell>
        </row>
        <row r="8676">
          <cell r="C8676" t="str">
            <v>294V</v>
          </cell>
        </row>
        <row r="8677">
          <cell r="C8677" t="str">
            <v>295R</v>
          </cell>
        </row>
        <row r="8678">
          <cell r="C8678" t="str">
            <v>295V</v>
          </cell>
        </row>
        <row r="8679">
          <cell r="C8679" t="str">
            <v>296R</v>
          </cell>
        </row>
        <row r="8680">
          <cell r="C8680" t="str">
            <v>296V</v>
          </cell>
        </row>
        <row r="8681">
          <cell r="C8681" t="str">
            <v>297V</v>
          </cell>
        </row>
        <row r="8682">
          <cell r="C8682" t="str">
            <v>298V</v>
          </cell>
        </row>
        <row r="8683">
          <cell r="C8683" t="str">
            <v>299V</v>
          </cell>
        </row>
        <row r="8684">
          <cell r="C8684" t="str">
            <v>29B</v>
          </cell>
        </row>
        <row r="8685">
          <cell r="C8685" t="str">
            <v>29K</v>
          </cell>
        </row>
        <row r="8686">
          <cell r="C8686" t="str">
            <v>29K</v>
          </cell>
        </row>
        <row r="8687">
          <cell r="C8687" t="str">
            <v>29P</v>
          </cell>
        </row>
        <row r="8688">
          <cell r="C8688" t="str">
            <v>29R</v>
          </cell>
        </row>
        <row r="8689">
          <cell r="C8689" t="str">
            <v>29R</v>
          </cell>
        </row>
        <row r="8690">
          <cell r="C8690" t="str">
            <v>2K</v>
          </cell>
        </row>
        <row r="8691">
          <cell r="C8691" t="str">
            <v>2K</v>
          </cell>
        </row>
        <row r="8692">
          <cell r="C8692" t="str">
            <v>2K</v>
          </cell>
        </row>
        <row r="8693">
          <cell r="C8693" t="str">
            <v>2K</v>
          </cell>
        </row>
        <row r="8694">
          <cell r="C8694" t="str">
            <v>2K</v>
          </cell>
        </row>
        <row r="8695">
          <cell r="C8695" t="str">
            <v>2K</v>
          </cell>
        </row>
        <row r="8696">
          <cell r="C8696" t="str">
            <v>2K</v>
          </cell>
        </row>
        <row r="8697">
          <cell r="C8697" t="str">
            <v>2K</v>
          </cell>
        </row>
        <row r="8698">
          <cell r="C8698" t="str">
            <v>2KN</v>
          </cell>
        </row>
        <row r="8699">
          <cell r="C8699" t="str">
            <v>2KN</v>
          </cell>
        </row>
        <row r="8700">
          <cell r="C8700" t="str">
            <v>2P</v>
          </cell>
        </row>
        <row r="8701">
          <cell r="C8701" t="str">
            <v>2P</v>
          </cell>
        </row>
        <row r="8702">
          <cell r="C8702" t="str">
            <v>2P</v>
          </cell>
        </row>
        <row r="8703">
          <cell r="C8703" t="str">
            <v>2PM</v>
          </cell>
        </row>
        <row r="8704">
          <cell r="C8704" t="str">
            <v>2PS</v>
          </cell>
        </row>
        <row r="8705">
          <cell r="C8705" t="str">
            <v>2PY</v>
          </cell>
        </row>
        <row r="8706">
          <cell r="C8706" t="str">
            <v>2R</v>
          </cell>
        </row>
        <row r="8707">
          <cell r="C8707" t="str">
            <v>2V</v>
          </cell>
        </row>
        <row r="8708">
          <cell r="C8708" t="str">
            <v>30084B</v>
          </cell>
        </row>
        <row r="8709">
          <cell r="C8709" t="str">
            <v>300V</v>
          </cell>
        </row>
        <row r="8710">
          <cell r="C8710" t="str">
            <v>3013K</v>
          </cell>
        </row>
        <row r="8711">
          <cell r="C8711" t="str">
            <v>301A</v>
          </cell>
        </row>
        <row r="8712">
          <cell r="C8712" t="str">
            <v>301R</v>
          </cell>
        </row>
        <row r="8713">
          <cell r="C8713" t="str">
            <v>301V</v>
          </cell>
        </row>
        <row r="8714">
          <cell r="C8714" t="str">
            <v>302R</v>
          </cell>
        </row>
        <row r="8715">
          <cell r="C8715" t="str">
            <v>302V</v>
          </cell>
        </row>
        <row r="8716">
          <cell r="C8716" t="str">
            <v>3032B</v>
          </cell>
        </row>
        <row r="8717">
          <cell r="C8717" t="str">
            <v>303A</v>
          </cell>
        </row>
        <row r="8718">
          <cell r="C8718" t="str">
            <v>303V</v>
          </cell>
        </row>
        <row r="8719">
          <cell r="C8719" t="str">
            <v>304A</v>
          </cell>
        </row>
        <row r="8720">
          <cell r="C8720" t="str">
            <v>304R</v>
          </cell>
        </row>
        <row r="8721">
          <cell r="C8721" t="str">
            <v>304V</v>
          </cell>
        </row>
        <row r="8722">
          <cell r="C8722" t="str">
            <v>3051P</v>
          </cell>
        </row>
        <row r="8723">
          <cell r="C8723" t="str">
            <v>3055P</v>
          </cell>
        </row>
        <row r="8724">
          <cell r="C8724" t="str">
            <v>3056P</v>
          </cell>
        </row>
        <row r="8725">
          <cell r="C8725" t="str">
            <v>3057P</v>
          </cell>
        </row>
        <row r="8726">
          <cell r="C8726" t="str">
            <v>305A</v>
          </cell>
        </row>
        <row r="8727">
          <cell r="C8727" t="str">
            <v>305B</v>
          </cell>
        </row>
        <row r="8728">
          <cell r="C8728" t="str">
            <v>305B</v>
          </cell>
        </row>
        <row r="8729">
          <cell r="C8729" t="str">
            <v>305V</v>
          </cell>
        </row>
        <row r="8730">
          <cell r="C8730" t="str">
            <v>3060P</v>
          </cell>
        </row>
        <row r="8731">
          <cell r="C8731" t="str">
            <v>3062P</v>
          </cell>
        </row>
        <row r="8732">
          <cell r="C8732" t="str">
            <v>3063P</v>
          </cell>
        </row>
        <row r="8733">
          <cell r="C8733" t="str">
            <v>306A</v>
          </cell>
        </row>
        <row r="8734">
          <cell r="C8734" t="str">
            <v>306B</v>
          </cell>
        </row>
        <row r="8735">
          <cell r="C8735" t="str">
            <v>306V</v>
          </cell>
        </row>
        <row r="8736">
          <cell r="C8736" t="str">
            <v>307A</v>
          </cell>
        </row>
        <row r="8737">
          <cell r="C8737" t="str">
            <v>307V</v>
          </cell>
        </row>
        <row r="8738">
          <cell r="C8738" t="str">
            <v>308B</v>
          </cell>
        </row>
        <row r="8739">
          <cell r="C8739" t="str">
            <v>308R</v>
          </cell>
        </row>
        <row r="8740">
          <cell r="C8740" t="str">
            <v>308V</v>
          </cell>
        </row>
        <row r="8741">
          <cell r="C8741" t="str">
            <v>309B</v>
          </cell>
        </row>
        <row r="8742">
          <cell r="C8742" t="str">
            <v>309R</v>
          </cell>
        </row>
        <row r="8743">
          <cell r="C8743" t="str">
            <v>309V</v>
          </cell>
        </row>
        <row r="8744">
          <cell r="C8744" t="str">
            <v>30K</v>
          </cell>
        </row>
        <row r="8745">
          <cell r="C8745" t="str">
            <v>30K</v>
          </cell>
        </row>
        <row r="8746">
          <cell r="C8746" t="str">
            <v>30R</v>
          </cell>
        </row>
        <row r="8747">
          <cell r="C8747" t="str">
            <v>30R</v>
          </cell>
        </row>
        <row r="8748">
          <cell r="C8748" t="str">
            <v>30R</v>
          </cell>
        </row>
        <row r="8749">
          <cell r="C8749" t="str">
            <v>3101P</v>
          </cell>
        </row>
        <row r="8750">
          <cell r="C8750" t="str">
            <v>3102P</v>
          </cell>
        </row>
        <row r="8751">
          <cell r="C8751" t="str">
            <v>3103P</v>
          </cell>
        </row>
        <row r="8752">
          <cell r="C8752" t="str">
            <v>3104P</v>
          </cell>
        </row>
        <row r="8753">
          <cell r="C8753" t="str">
            <v>3105P</v>
          </cell>
        </row>
        <row r="8754">
          <cell r="C8754" t="str">
            <v>3106P</v>
          </cell>
        </row>
        <row r="8755">
          <cell r="C8755" t="str">
            <v>3108P</v>
          </cell>
        </row>
        <row r="8756">
          <cell r="C8756" t="str">
            <v>3109P</v>
          </cell>
        </row>
        <row r="8757">
          <cell r="C8757" t="str">
            <v>310B</v>
          </cell>
        </row>
        <row r="8758">
          <cell r="C8758" t="str">
            <v>310R</v>
          </cell>
        </row>
        <row r="8759">
          <cell r="C8759" t="str">
            <v>310V</v>
          </cell>
        </row>
        <row r="8760">
          <cell r="C8760" t="str">
            <v>3112P</v>
          </cell>
        </row>
        <row r="8761">
          <cell r="C8761" t="str">
            <v>3113P</v>
          </cell>
        </row>
        <row r="8762">
          <cell r="C8762" t="str">
            <v>3114P</v>
          </cell>
        </row>
        <row r="8763">
          <cell r="C8763" t="str">
            <v>3115P</v>
          </cell>
        </row>
        <row r="8764">
          <cell r="C8764" t="str">
            <v>3116P</v>
          </cell>
        </row>
        <row r="8765">
          <cell r="C8765" t="str">
            <v>3118P</v>
          </cell>
        </row>
        <row r="8766">
          <cell r="C8766" t="str">
            <v>3118R</v>
          </cell>
        </row>
        <row r="8767">
          <cell r="C8767" t="str">
            <v>3119P</v>
          </cell>
        </row>
        <row r="8768">
          <cell r="C8768" t="str">
            <v>3119R</v>
          </cell>
        </row>
        <row r="8769">
          <cell r="C8769" t="str">
            <v>311A</v>
          </cell>
        </row>
        <row r="8770">
          <cell r="C8770" t="str">
            <v>311R</v>
          </cell>
        </row>
        <row r="8771">
          <cell r="C8771" t="str">
            <v>3120P</v>
          </cell>
        </row>
        <row r="8772">
          <cell r="C8772" t="str">
            <v>3123P</v>
          </cell>
        </row>
        <row r="8773">
          <cell r="C8773" t="str">
            <v>3123R</v>
          </cell>
        </row>
        <row r="8774">
          <cell r="C8774" t="str">
            <v>3124P</v>
          </cell>
        </row>
        <row r="8775">
          <cell r="C8775" t="str">
            <v>3126P</v>
          </cell>
        </row>
        <row r="8776">
          <cell r="C8776" t="str">
            <v>312B</v>
          </cell>
        </row>
        <row r="8777">
          <cell r="C8777" t="str">
            <v>312R</v>
          </cell>
        </row>
        <row r="8778">
          <cell r="C8778" t="str">
            <v>313K</v>
          </cell>
        </row>
        <row r="8779">
          <cell r="C8779" t="str">
            <v>313V</v>
          </cell>
        </row>
        <row r="8780">
          <cell r="C8780" t="str">
            <v>3140TB</v>
          </cell>
        </row>
        <row r="8781">
          <cell r="C8781" t="str">
            <v>314R</v>
          </cell>
        </row>
        <row r="8782">
          <cell r="C8782" t="str">
            <v>314V</v>
          </cell>
        </row>
        <row r="8783">
          <cell r="C8783" t="str">
            <v>315R</v>
          </cell>
        </row>
        <row r="8784">
          <cell r="C8784" t="str">
            <v>315V</v>
          </cell>
        </row>
        <row r="8785">
          <cell r="C8785" t="str">
            <v>316B</v>
          </cell>
        </row>
        <row r="8786">
          <cell r="C8786" t="str">
            <v>316V</v>
          </cell>
        </row>
        <row r="8787">
          <cell r="C8787" t="str">
            <v>317V</v>
          </cell>
        </row>
        <row r="8788">
          <cell r="C8788" t="str">
            <v>3184A</v>
          </cell>
        </row>
        <row r="8789">
          <cell r="C8789" t="str">
            <v>318B</v>
          </cell>
        </row>
        <row r="8790">
          <cell r="C8790" t="str">
            <v>318V</v>
          </cell>
        </row>
        <row r="8791">
          <cell r="C8791" t="str">
            <v>31B</v>
          </cell>
        </row>
        <row r="8792">
          <cell r="C8792" t="str">
            <v>31K</v>
          </cell>
        </row>
        <row r="8793">
          <cell r="C8793" t="str">
            <v>31K</v>
          </cell>
        </row>
        <row r="8794">
          <cell r="C8794" t="str">
            <v>31KN</v>
          </cell>
        </row>
        <row r="8795">
          <cell r="C8795" t="str">
            <v>31P</v>
          </cell>
        </row>
        <row r="8796">
          <cell r="C8796" t="str">
            <v>31P</v>
          </cell>
        </row>
        <row r="8797">
          <cell r="C8797" t="str">
            <v>31P</v>
          </cell>
        </row>
        <row r="8798">
          <cell r="C8798" t="str">
            <v>31P</v>
          </cell>
        </row>
        <row r="8799">
          <cell r="C8799" t="str">
            <v>31R</v>
          </cell>
        </row>
        <row r="8800">
          <cell r="C8800" t="str">
            <v>320R</v>
          </cell>
        </row>
        <row r="8801">
          <cell r="C8801" t="str">
            <v>320V</v>
          </cell>
        </row>
        <row r="8802">
          <cell r="C8802" t="str">
            <v>321V</v>
          </cell>
        </row>
        <row r="8803">
          <cell r="C8803" t="str">
            <v>323A</v>
          </cell>
        </row>
        <row r="8804">
          <cell r="C8804" t="str">
            <v>323V</v>
          </cell>
        </row>
        <row r="8805">
          <cell r="C8805" t="str">
            <v>324A</v>
          </cell>
        </row>
        <row r="8806">
          <cell r="C8806" t="str">
            <v>324P</v>
          </cell>
        </row>
        <row r="8807">
          <cell r="C8807" t="str">
            <v>324V</v>
          </cell>
        </row>
        <row r="8808">
          <cell r="C8808" t="str">
            <v>3258A</v>
          </cell>
        </row>
        <row r="8809">
          <cell r="C8809" t="str">
            <v>325A</v>
          </cell>
        </row>
        <row r="8810">
          <cell r="C8810" t="str">
            <v>325R</v>
          </cell>
        </row>
        <row r="8811">
          <cell r="C8811" t="str">
            <v>325V</v>
          </cell>
        </row>
        <row r="8812">
          <cell r="C8812" t="str">
            <v>326V</v>
          </cell>
        </row>
        <row r="8813">
          <cell r="C8813" t="str">
            <v>327V</v>
          </cell>
        </row>
        <row r="8814">
          <cell r="C8814" t="str">
            <v>328V</v>
          </cell>
        </row>
        <row r="8815">
          <cell r="C8815" t="str">
            <v>329V</v>
          </cell>
        </row>
        <row r="8816">
          <cell r="C8816" t="str">
            <v>32K</v>
          </cell>
        </row>
        <row r="8817">
          <cell r="C8817" t="str">
            <v>32K</v>
          </cell>
        </row>
        <row r="8818">
          <cell r="C8818" t="str">
            <v>32KN</v>
          </cell>
        </row>
        <row r="8819">
          <cell r="C8819" t="str">
            <v>32P</v>
          </cell>
        </row>
        <row r="8820">
          <cell r="C8820" t="str">
            <v>330V</v>
          </cell>
        </row>
        <row r="8821">
          <cell r="C8821" t="str">
            <v>331R</v>
          </cell>
        </row>
        <row r="8822">
          <cell r="C8822" t="str">
            <v>331V</v>
          </cell>
        </row>
        <row r="8823">
          <cell r="C8823" t="str">
            <v>332V</v>
          </cell>
        </row>
        <row r="8824">
          <cell r="C8824" t="str">
            <v>333V</v>
          </cell>
        </row>
        <row r="8825">
          <cell r="C8825" t="str">
            <v>334V</v>
          </cell>
        </row>
        <row r="8826">
          <cell r="C8826" t="str">
            <v>335V</v>
          </cell>
        </row>
        <row r="8827">
          <cell r="C8827" t="str">
            <v>336V</v>
          </cell>
        </row>
        <row r="8828">
          <cell r="C8828" t="str">
            <v>337V</v>
          </cell>
        </row>
        <row r="8829">
          <cell r="C8829" t="str">
            <v>338V</v>
          </cell>
        </row>
        <row r="8830">
          <cell r="C8830" t="str">
            <v>33K</v>
          </cell>
        </row>
        <row r="8831">
          <cell r="C8831" t="str">
            <v>33K</v>
          </cell>
        </row>
        <row r="8832">
          <cell r="C8832" t="str">
            <v>33P</v>
          </cell>
        </row>
        <row r="8833">
          <cell r="C8833" t="str">
            <v>33R</v>
          </cell>
        </row>
        <row r="8834">
          <cell r="C8834" t="str">
            <v>33R</v>
          </cell>
        </row>
        <row r="8835">
          <cell r="C8835" t="str">
            <v>33R</v>
          </cell>
        </row>
        <row r="8836">
          <cell r="C8836" t="str">
            <v>348B</v>
          </cell>
        </row>
        <row r="8837">
          <cell r="C8837" t="str">
            <v>34K</v>
          </cell>
        </row>
        <row r="8838">
          <cell r="C8838" t="str">
            <v>34K</v>
          </cell>
        </row>
        <row r="8839">
          <cell r="C8839" t="str">
            <v>34KN</v>
          </cell>
        </row>
        <row r="8840">
          <cell r="C8840" t="str">
            <v>351B</v>
          </cell>
        </row>
        <row r="8841">
          <cell r="C8841" t="str">
            <v>354B</v>
          </cell>
        </row>
        <row r="8842">
          <cell r="C8842" t="str">
            <v>355B</v>
          </cell>
        </row>
        <row r="8843">
          <cell r="C8843" t="str">
            <v>3568A</v>
          </cell>
        </row>
        <row r="8844">
          <cell r="C8844" t="str">
            <v>3569A</v>
          </cell>
        </row>
        <row r="8845">
          <cell r="C8845" t="str">
            <v>356A</v>
          </cell>
        </row>
        <row r="8846">
          <cell r="C8846" t="str">
            <v>357A</v>
          </cell>
        </row>
        <row r="8847">
          <cell r="C8847" t="str">
            <v>357B</v>
          </cell>
        </row>
        <row r="8848">
          <cell r="C8848" t="str">
            <v>3582A</v>
          </cell>
        </row>
        <row r="8849">
          <cell r="C8849" t="str">
            <v>3583A</v>
          </cell>
        </row>
        <row r="8850">
          <cell r="C8850" t="str">
            <v>358B</v>
          </cell>
        </row>
        <row r="8851">
          <cell r="C8851" t="str">
            <v>359B</v>
          </cell>
        </row>
        <row r="8852">
          <cell r="C8852" t="str">
            <v>35K</v>
          </cell>
        </row>
        <row r="8853">
          <cell r="C8853" t="str">
            <v>35K</v>
          </cell>
        </row>
        <row r="8854">
          <cell r="C8854" t="str">
            <v>35P</v>
          </cell>
        </row>
        <row r="8855">
          <cell r="C8855" t="str">
            <v>35R</v>
          </cell>
        </row>
        <row r="8856">
          <cell r="C8856" t="str">
            <v>35R</v>
          </cell>
        </row>
        <row r="8857">
          <cell r="C8857" t="str">
            <v>3605A</v>
          </cell>
        </row>
        <row r="8858">
          <cell r="C8858" t="str">
            <v>360A</v>
          </cell>
        </row>
        <row r="8859">
          <cell r="C8859" t="str">
            <v>361A</v>
          </cell>
        </row>
        <row r="8860">
          <cell r="C8860" t="str">
            <v>361B</v>
          </cell>
        </row>
        <row r="8861">
          <cell r="C8861" t="str">
            <v>362A</v>
          </cell>
        </row>
        <row r="8862">
          <cell r="C8862" t="str">
            <v>363A</v>
          </cell>
        </row>
        <row r="8863">
          <cell r="C8863" t="str">
            <v>364A</v>
          </cell>
        </row>
        <row r="8864">
          <cell r="C8864" t="str">
            <v>366A</v>
          </cell>
        </row>
        <row r="8865">
          <cell r="C8865" t="str">
            <v>3671B</v>
          </cell>
        </row>
        <row r="8866">
          <cell r="C8866" t="str">
            <v>367A</v>
          </cell>
        </row>
        <row r="8867">
          <cell r="C8867" t="str">
            <v>368A</v>
          </cell>
        </row>
        <row r="8868">
          <cell r="C8868" t="str">
            <v>3694B</v>
          </cell>
        </row>
        <row r="8869">
          <cell r="C8869" t="str">
            <v>369A</v>
          </cell>
        </row>
        <row r="8870">
          <cell r="C8870" t="str">
            <v>36K</v>
          </cell>
        </row>
        <row r="8871">
          <cell r="C8871" t="str">
            <v>36P</v>
          </cell>
        </row>
        <row r="8872">
          <cell r="C8872" t="str">
            <v>36R</v>
          </cell>
        </row>
        <row r="8873">
          <cell r="C8873" t="str">
            <v>36R</v>
          </cell>
        </row>
        <row r="8874">
          <cell r="C8874" t="str">
            <v>3745A</v>
          </cell>
        </row>
        <row r="8875">
          <cell r="C8875" t="str">
            <v>3752A</v>
          </cell>
        </row>
        <row r="8876">
          <cell r="C8876" t="str">
            <v>3758A</v>
          </cell>
        </row>
        <row r="8877">
          <cell r="C8877" t="str">
            <v>3764A</v>
          </cell>
        </row>
        <row r="8878">
          <cell r="C8878" t="str">
            <v>3769A</v>
          </cell>
        </row>
        <row r="8879">
          <cell r="C8879" t="str">
            <v>376P</v>
          </cell>
        </row>
        <row r="8880">
          <cell r="C8880" t="str">
            <v>377P</v>
          </cell>
        </row>
        <row r="8881">
          <cell r="C8881" t="str">
            <v>378A</v>
          </cell>
        </row>
        <row r="8882">
          <cell r="C8882" t="str">
            <v>378P</v>
          </cell>
        </row>
        <row r="8883">
          <cell r="C8883" t="str">
            <v>3794A</v>
          </cell>
        </row>
        <row r="8884">
          <cell r="C8884" t="str">
            <v>379A</v>
          </cell>
        </row>
        <row r="8885">
          <cell r="C8885" t="str">
            <v>379P</v>
          </cell>
        </row>
        <row r="8886">
          <cell r="C8886" t="str">
            <v>37K</v>
          </cell>
        </row>
        <row r="8887">
          <cell r="C8887" t="str">
            <v>37K</v>
          </cell>
        </row>
        <row r="8888">
          <cell r="C8888" t="str">
            <v>37R</v>
          </cell>
        </row>
        <row r="8889">
          <cell r="C8889" t="str">
            <v>37R</v>
          </cell>
        </row>
        <row r="8890">
          <cell r="C8890" t="str">
            <v>3801A</v>
          </cell>
        </row>
        <row r="8891">
          <cell r="C8891" t="str">
            <v>380A</v>
          </cell>
        </row>
        <row r="8892">
          <cell r="C8892" t="str">
            <v>380B</v>
          </cell>
        </row>
        <row r="8893">
          <cell r="C8893" t="str">
            <v>380P</v>
          </cell>
        </row>
        <row r="8894">
          <cell r="C8894" t="str">
            <v>381A</v>
          </cell>
        </row>
        <row r="8895">
          <cell r="C8895" t="str">
            <v>381B</v>
          </cell>
        </row>
        <row r="8896">
          <cell r="C8896" t="str">
            <v>381P</v>
          </cell>
        </row>
        <row r="8897">
          <cell r="C8897" t="str">
            <v>3831A</v>
          </cell>
        </row>
        <row r="8898">
          <cell r="C8898" t="str">
            <v>383K</v>
          </cell>
        </row>
        <row r="8899">
          <cell r="C8899" t="str">
            <v>388B</v>
          </cell>
        </row>
        <row r="8900">
          <cell r="C8900" t="str">
            <v>389A</v>
          </cell>
        </row>
        <row r="8901">
          <cell r="C8901" t="str">
            <v>38K</v>
          </cell>
        </row>
        <row r="8902">
          <cell r="C8902" t="str">
            <v>38K</v>
          </cell>
        </row>
        <row r="8903">
          <cell r="C8903" t="str">
            <v>394A</v>
          </cell>
        </row>
        <row r="8904">
          <cell r="C8904" t="str">
            <v>396A</v>
          </cell>
        </row>
        <row r="8905">
          <cell r="C8905" t="str">
            <v>397A</v>
          </cell>
        </row>
        <row r="8906">
          <cell r="C8906" t="str">
            <v>399A</v>
          </cell>
        </row>
        <row r="8907">
          <cell r="C8907" t="str">
            <v>39K</v>
          </cell>
        </row>
        <row r="8908">
          <cell r="C8908" t="str">
            <v>39K</v>
          </cell>
        </row>
        <row r="8909">
          <cell r="C8909" t="str">
            <v>39R</v>
          </cell>
        </row>
        <row r="8910">
          <cell r="C8910" t="str">
            <v>39R</v>
          </cell>
        </row>
        <row r="8911">
          <cell r="C8911" t="str">
            <v>3G</v>
          </cell>
        </row>
        <row r="8912">
          <cell r="C8912" t="str">
            <v>3K</v>
          </cell>
        </row>
        <row r="8913">
          <cell r="C8913" t="str">
            <v>3K</v>
          </cell>
        </row>
        <row r="8914">
          <cell r="C8914" t="str">
            <v>3K</v>
          </cell>
        </row>
        <row r="8915">
          <cell r="C8915" t="str">
            <v>3K</v>
          </cell>
        </row>
        <row r="8916">
          <cell r="C8916" t="str">
            <v>3K</v>
          </cell>
        </row>
        <row r="8917">
          <cell r="C8917" t="str">
            <v>3K</v>
          </cell>
        </row>
        <row r="8918">
          <cell r="C8918" t="str">
            <v>3K</v>
          </cell>
        </row>
        <row r="8919">
          <cell r="C8919" t="str">
            <v>3K</v>
          </cell>
        </row>
        <row r="8920">
          <cell r="C8920" t="str">
            <v>3KN</v>
          </cell>
        </row>
        <row r="8921">
          <cell r="C8921" t="str">
            <v>3P</v>
          </cell>
        </row>
        <row r="8922">
          <cell r="C8922" t="str">
            <v>3P</v>
          </cell>
        </row>
        <row r="8923">
          <cell r="C8923" t="str">
            <v>3P</v>
          </cell>
        </row>
        <row r="8924">
          <cell r="C8924" t="str">
            <v>3R</v>
          </cell>
        </row>
        <row r="8925">
          <cell r="C8925" t="str">
            <v>3V</v>
          </cell>
        </row>
        <row r="8926">
          <cell r="C8926" t="str">
            <v>4001P</v>
          </cell>
        </row>
        <row r="8927">
          <cell r="C8927" t="str">
            <v>4002P</v>
          </cell>
        </row>
        <row r="8928">
          <cell r="C8928" t="str">
            <v>4003P</v>
          </cell>
        </row>
        <row r="8929">
          <cell r="C8929" t="str">
            <v>4005P</v>
          </cell>
        </row>
        <row r="8930">
          <cell r="C8930" t="str">
            <v>4006P</v>
          </cell>
        </row>
        <row r="8931">
          <cell r="C8931" t="str">
            <v>4008P</v>
          </cell>
        </row>
        <row r="8932">
          <cell r="C8932" t="str">
            <v>4009P</v>
          </cell>
        </row>
        <row r="8933">
          <cell r="C8933" t="str">
            <v>400A</v>
          </cell>
        </row>
        <row r="8934">
          <cell r="C8934" t="str">
            <v>4012P</v>
          </cell>
        </row>
        <row r="8935">
          <cell r="C8935" t="str">
            <v>4017P</v>
          </cell>
        </row>
        <row r="8936">
          <cell r="C8936" t="str">
            <v>4019P</v>
          </cell>
        </row>
        <row r="8937">
          <cell r="C8937" t="str">
            <v>401A</v>
          </cell>
        </row>
        <row r="8938">
          <cell r="C8938" t="str">
            <v>4020P</v>
          </cell>
        </row>
        <row r="8939">
          <cell r="C8939" t="str">
            <v>4022B</v>
          </cell>
        </row>
        <row r="8940">
          <cell r="C8940" t="str">
            <v>4023P</v>
          </cell>
        </row>
        <row r="8941">
          <cell r="C8941" t="str">
            <v>4024P</v>
          </cell>
        </row>
        <row r="8942">
          <cell r="C8942" t="str">
            <v>4025P</v>
          </cell>
        </row>
        <row r="8943">
          <cell r="C8943" t="str">
            <v>4026P</v>
          </cell>
        </row>
        <row r="8944">
          <cell r="C8944" t="str">
            <v>4029P</v>
          </cell>
        </row>
        <row r="8945">
          <cell r="C8945" t="str">
            <v>402A</v>
          </cell>
        </row>
        <row r="8946">
          <cell r="C8946" t="str">
            <v>4031P</v>
          </cell>
        </row>
        <row r="8947">
          <cell r="C8947" t="str">
            <v>4032P</v>
          </cell>
        </row>
        <row r="8948">
          <cell r="C8948" t="str">
            <v>4033P</v>
          </cell>
        </row>
        <row r="8949">
          <cell r="C8949" t="str">
            <v>4036P</v>
          </cell>
        </row>
        <row r="8950">
          <cell r="C8950" t="str">
            <v>403A</v>
          </cell>
        </row>
        <row r="8951">
          <cell r="C8951" t="str">
            <v>403R</v>
          </cell>
        </row>
        <row r="8952">
          <cell r="C8952" t="str">
            <v>4041P</v>
          </cell>
        </row>
        <row r="8953">
          <cell r="C8953" t="str">
            <v>4047P</v>
          </cell>
        </row>
        <row r="8954">
          <cell r="C8954" t="str">
            <v>404R</v>
          </cell>
        </row>
        <row r="8955">
          <cell r="C8955" t="str">
            <v>405R</v>
          </cell>
        </row>
        <row r="8956">
          <cell r="C8956" t="str">
            <v>407A</v>
          </cell>
        </row>
        <row r="8957">
          <cell r="C8957" t="str">
            <v>407R</v>
          </cell>
        </row>
        <row r="8958">
          <cell r="C8958" t="str">
            <v>408A</v>
          </cell>
        </row>
        <row r="8959">
          <cell r="C8959" t="str">
            <v>408B</v>
          </cell>
        </row>
        <row r="8960">
          <cell r="C8960" t="str">
            <v>409A</v>
          </cell>
        </row>
        <row r="8961">
          <cell r="C8961" t="str">
            <v>409B</v>
          </cell>
        </row>
        <row r="8962">
          <cell r="C8962" t="str">
            <v>409B</v>
          </cell>
        </row>
        <row r="8963">
          <cell r="C8963" t="str">
            <v>40K</v>
          </cell>
        </row>
        <row r="8964">
          <cell r="C8964" t="str">
            <v>40K</v>
          </cell>
        </row>
        <row r="8965">
          <cell r="C8965" t="str">
            <v>40K</v>
          </cell>
        </row>
        <row r="8966">
          <cell r="C8966" t="str">
            <v>40R</v>
          </cell>
        </row>
        <row r="8967">
          <cell r="C8967" t="str">
            <v>40R</v>
          </cell>
        </row>
        <row r="8968">
          <cell r="C8968" t="str">
            <v>410A</v>
          </cell>
        </row>
        <row r="8969">
          <cell r="C8969" t="str">
            <v>410B</v>
          </cell>
        </row>
        <row r="8970">
          <cell r="C8970" t="str">
            <v>410R</v>
          </cell>
        </row>
        <row r="8971">
          <cell r="C8971" t="str">
            <v>411A</v>
          </cell>
        </row>
        <row r="8972">
          <cell r="C8972" t="str">
            <v>411B</v>
          </cell>
        </row>
        <row r="8973">
          <cell r="C8973" t="str">
            <v>411K</v>
          </cell>
        </row>
        <row r="8974">
          <cell r="C8974" t="str">
            <v>412R</v>
          </cell>
        </row>
        <row r="8975">
          <cell r="C8975" t="str">
            <v>413A</v>
          </cell>
        </row>
        <row r="8976">
          <cell r="C8976" t="str">
            <v>413R</v>
          </cell>
        </row>
        <row r="8977">
          <cell r="C8977" t="str">
            <v>415R</v>
          </cell>
        </row>
        <row r="8978">
          <cell r="C8978" t="str">
            <v>418R</v>
          </cell>
        </row>
        <row r="8979">
          <cell r="C8979" t="str">
            <v>41K</v>
          </cell>
        </row>
        <row r="8980">
          <cell r="C8980" t="str">
            <v>41P</v>
          </cell>
        </row>
        <row r="8981">
          <cell r="C8981" t="str">
            <v>41R</v>
          </cell>
        </row>
        <row r="8982">
          <cell r="C8982" t="str">
            <v>41R</v>
          </cell>
        </row>
        <row r="8983">
          <cell r="C8983" t="str">
            <v>420B</v>
          </cell>
        </row>
        <row r="8984">
          <cell r="C8984" t="str">
            <v>422A</v>
          </cell>
        </row>
        <row r="8985">
          <cell r="C8985" t="str">
            <v>422R</v>
          </cell>
        </row>
        <row r="8986">
          <cell r="C8986" t="str">
            <v>424K</v>
          </cell>
        </row>
        <row r="8987">
          <cell r="C8987" t="str">
            <v>425R</v>
          </cell>
        </row>
        <row r="8988">
          <cell r="C8988" t="str">
            <v>426B</v>
          </cell>
        </row>
        <row r="8989">
          <cell r="C8989" t="str">
            <v>427B</v>
          </cell>
        </row>
        <row r="8990">
          <cell r="C8990" t="str">
            <v>428A</v>
          </cell>
        </row>
        <row r="8991">
          <cell r="C8991" t="str">
            <v>42K</v>
          </cell>
        </row>
        <row r="8992">
          <cell r="C8992" t="str">
            <v>42K</v>
          </cell>
        </row>
        <row r="8993">
          <cell r="C8993" t="str">
            <v>42R</v>
          </cell>
        </row>
        <row r="8994">
          <cell r="C8994" t="str">
            <v>42R</v>
          </cell>
        </row>
        <row r="8995">
          <cell r="C8995" t="str">
            <v>430A</v>
          </cell>
        </row>
        <row r="8996">
          <cell r="C8996" t="str">
            <v>430R</v>
          </cell>
        </row>
        <row r="8997">
          <cell r="C8997" t="str">
            <v>431B</v>
          </cell>
        </row>
        <row r="8998">
          <cell r="C8998" t="str">
            <v>432B</v>
          </cell>
        </row>
        <row r="8999">
          <cell r="C8999" t="str">
            <v>432R</v>
          </cell>
        </row>
        <row r="9000">
          <cell r="C9000" t="str">
            <v>434B</v>
          </cell>
        </row>
        <row r="9001">
          <cell r="C9001" t="str">
            <v>435B</v>
          </cell>
        </row>
        <row r="9002">
          <cell r="C9002" t="str">
            <v>438B</v>
          </cell>
        </row>
        <row r="9003">
          <cell r="C9003" t="str">
            <v>438R</v>
          </cell>
        </row>
        <row r="9004">
          <cell r="C9004" t="str">
            <v>439R</v>
          </cell>
        </row>
        <row r="9005">
          <cell r="C9005" t="str">
            <v>43B</v>
          </cell>
        </row>
        <row r="9006">
          <cell r="C9006" t="str">
            <v>43K</v>
          </cell>
        </row>
        <row r="9007">
          <cell r="C9007" t="str">
            <v>43K</v>
          </cell>
        </row>
        <row r="9008">
          <cell r="C9008" t="str">
            <v>43R</v>
          </cell>
        </row>
        <row r="9009">
          <cell r="C9009" t="str">
            <v>440A</v>
          </cell>
        </row>
        <row r="9010">
          <cell r="C9010" t="str">
            <v>440B</v>
          </cell>
        </row>
        <row r="9011">
          <cell r="C9011" t="str">
            <v>441B</v>
          </cell>
        </row>
        <row r="9012">
          <cell r="C9012" t="str">
            <v>448R</v>
          </cell>
        </row>
        <row r="9013">
          <cell r="C9013" t="str">
            <v>44K</v>
          </cell>
        </row>
        <row r="9014">
          <cell r="C9014" t="str">
            <v>44K</v>
          </cell>
        </row>
        <row r="9015">
          <cell r="C9015" t="str">
            <v>44P</v>
          </cell>
        </row>
        <row r="9016">
          <cell r="C9016" t="str">
            <v>44R</v>
          </cell>
        </row>
        <row r="9017">
          <cell r="C9017" t="str">
            <v>44R</v>
          </cell>
        </row>
        <row r="9018">
          <cell r="C9018" t="str">
            <v>450R</v>
          </cell>
        </row>
        <row r="9019">
          <cell r="C9019" t="str">
            <v>451B</v>
          </cell>
        </row>
        <row r="9020">
          <cell r="C9020" t="str">
            <v>452B</v>
          </cell>
        </row>
        <row r="9021">
          <cell r="C9021" t="str">
            <v>452K</v>
          </cell>
        </row>
        <row r="9022">
          <cell r="C9022" t="str">
            <v>4530A</v>
          </cell>
        </row>
        <row r="9023">
          <cell r="C9023" t="str">
            <v>45K</v>
          </cell>
        </row>
        <row r="9024">
          <cell r="C9024" t="str">
            <v>45K</v>
          </cell>
        </row>
        <row r="9025">
          <cell r="C9025" t="str">
            <v>4616B</v>
          </cell>
        </row>
        <row r="9026">
          <cell r="C9026" t="str">
            <v>461R</v>
          </cell>
        </row>
        <row r="9027">
          <cell r="C9027" t="str">
            <v>469R</v>
          </cell>
        </row>
        <row r="9028">
          <cell r="C9028" t="str">
            <v>46K</v>
          </cell>
        </row>
        <row r="9029">
          <cell r="C9029" t="str">
            <v>475B</v>
          </cell>
        </row>
        <row r="9030">
          <cell r="C9030" t="str">
            <v>4772A</v>
          </cell>
        </row>
        <row r="9031">
          <cell r="C9031" t="str">
            <v>47K</v>
          </cell>
        </row>
        <row r="9032">
          <cell r="C9032" t="str">
            <v>47K</v>
          </cell>
        </row>
        <row r="9033">
          <cell r="C9033" t="str">
            <v>47R</v>
          </cell>
        </row>
        <row r="9034">
          <cell r="C9034" t="str">
            <v>47R</v>
          </cell>
        </row>
        <row r="9035">
          <cell r="C9035" t="str">
            <v>4820G</v>
          </cell>
        </row>
        <row r="9036">
          <cell r="C9036" t="str">
            <v>4827G</v>
          </cell>
        </row>
        <row r="9037">
          <cell r="C9037" t="str">
            <v>4897B</v>
          </cell>
        </row>
        <row r="9038">
          <cell r="C9038" t="str">
            <v>48K</v>
          </cell>
        </row>
        <row r="9039">
          <cell r="C9039" t="str">
            <v>48K</v>
          </cell>
        </row>
        <row r="9040">
          <cell r="C9040" t="str">
            <v>48P</v>
          </cell>
        </row>
        <row r="9041">
          <cell r="C9041" t="str">
            <v>493K</v>
          </cell>
        </row>
        <row r="9042">
          <cell r="C9042" t="str">
            <v>49K</v>
          </cell>
        </row>
        <row r="9043">
          <cell r="C9043" t="str">
            <v>49P</v>
          </cell>
        </row>
        <row r="9044">
          <cell r="C9044" t="str">
            <v>49R</v>
          </cell>
        </row>
        <row r="9045">
          <cell r="C9045" t="str">
            <v>49R</v>
          </cell>
        </row>
        <row r="9046">
          <cell r="C9046" t="str">
            <v>4G</v>
          </cell>
        </row>
        <row r="9047">
          <cell r="C9047" t="str">
            <v>4K</v>
          </cell>
        </row>
        <row r="9048">
          <cell r="C9048" t="str">
            <v>4K</v>
          </cell>
        </row>
        <row r="9049">
          <cell r="C9049" t="str">
            <v>4K</v>
          </cell>
        </row>
        <row r="9050">
          <cell r="C9050" t="str">
            <v>4K</v>
          </cell>
        </row>
        <row r="9051">
          <cell r="C9051" t="str">
            <v>4K</v>
          </cell>
        </row>
        <row r="9052">
          <cell r="C9052" t="str">
            <v>4K</v>
          </cell>
        </row>
        <row r="9053">
          <cell r="C9053" t="str">
            <v>4KN</v>
          </cell>
        </row>
        <row r="9054">
          <cell r="C9054" t="str">
            <v>4KN</v>
          </cell>
        </row>
        <row r="9055">
          <cell r="C9055" t="str">
            <v>4P</v>
          </cell>
        </row>
        <row r="9056">
          <cell r="C9056" t="str">
            <v>4P</v>
          </cell>
        </row>
        <row r="9057">
          <cell r="C9057" t="str">
            <v>4P</v>
          </cell>
        </row>
        <row r="9058">
          <cell r="C9058" t="str">
            <v>5009B</v>
          </cell>
        </row>
        <row r="9059">
          <cell r="C9059" t="str">
            <v>500B</v>
          </cell>
        </row>
        <row r="9060">
          <cell r="C9060" t="str">
            <v>5017P</v>
          </cell>
        </row>
        <row r="9061">
          <cell r="C9061" t="str">
            <v>5021A</v>
          </cell>
        </row>
        <row r="9062">
          <cell r="C9062" t="str">
            <v>502B</v>
          </cell>
        </row>
        <row r="9063">
          <cell r="C9063" t="str">
            <v>5040A</v>
          </cell>
        </row>
        <row r="9064">
          <cell r="C9064" t="str">
            <v>504P</v>
          </cell>
        </row>
        <row r="9065">
          <cell r="C9065" t="str">
            <v>504R</v>
          </cell>
        </row>
        <row r="9066">
          <cell r="C9066" t="str">
            <v>5052B</v>
          </cell>
        </row>
        <row r="9067">
          <cell r="C9067" t="str">
            <v>505P</v>
          </cell>
        </row>
        <row r="9068">
          <cell r="C9068" t="str">
            <v>507B</v>
          </cell>
        </row>
        <row r="9069">
          <cell r="C9069" t="str">
            <v>50P</v>
          </cell>
        </row>
        <row r="9070">
          <cell r="C9070" t="str">
            <v>50R</v>
          </cell>
        </row>
        <row r="9071">
          <cell r="C9071" t="str">
            <v>514B</v>
          </cell>
        </row>
        <row r="9072">
          <cell r="C9072" t="str">
            <v>516A</v>
          </cell>
        </row>
        <row r="9073">
          <cell r="C9073" t="str">
            <v>516B</v>
          </cell>
        </row>
        <row r="9074">
          <cell r="C9074" t="str">
            <v>518A</v>
          </cell>
        </row>
        <row r="9075">
          <cell r="C9075" t="str">
            <v>518B</v>
          </cell>
        </row>
        <row r="9076">
          <cell r="C9076" t="str">
            <v>519A</v>
          </cell>
        </row>
        <row r="9077">
          <cell r="C9077" t="str">
            <v>519B</v>
          </cell>
        </row>
        <row r="9078">
          <cell r="C9078" t="str">
            <v>51K</v>
          </cell>
        </row>
        <row r="9079">
          <cell r="C9079" t="str">
            <v>51P</v>
          </cell>
        </row>
        <row r="9080">
          <cell r="C9080" t="str">
            <v>520A</v>
          </cell>
        </row>
        <row r="9081">
          <cell r="C9081" t="str">
            <v>522A</v>
          </cell>
        </row>
        <row r="9082">
          <cell r="C9082" t="str">
            <v>522A</v>
          </cell>
        </row>
        <row r="9083">
          <cell r="C9083" t="str">
            <v>523B</v>
          </cell>
        </row>
        <row r="9084">
          <cell r="C9084" t="str">
            <v>5240B</v>
          </cell>
        </row>
        <row r="9085">
          <cell r="C9085" t="str">
            <v>527A</v>
          </cell>
        </row>
        <row r="9086">
          <cell r="C9086" t="str">
            <v>5284A</v>
          </cell>
        </row>
        <row r="9087">
          <cell r="C9087" t="str">
            <v>5285A</v>
          </cell>
        </row>
        <row r="9088">
          <cell r="C9088" t="str">
            <v>528A</v>
          </cell>
        </row>
        <row r="9089">
          <cell r="C9089" t="str">
            <v>529A</v>
          </cell>
        </row>
        <row r="9090">
          <cell r="C9090" t="str">
            <v>52K</v>
          </cell>
        </row>
        <row r="9091">
          <cell r="C9091" t="str">
            <v>52K</v>
          </cell>
        </row>
        <row r="9092">
          <cell r="C9092" t="str">
            <v>52R</v>
          </cell>
        </row>
        <row r="9093">
          <cell r="C9093" t="str">
            <v>5309B</v>
          </cell>
        </row>
        <row r="9094">
          <cell r="C9094" t="str">
            <v>5312A</v>
          </cell>
        </row>
        <row r="9095">
          <cell r="C9095" t="str">
            <v>531A</v>
          </cell>
        </row>
        <row r="9096">
          <cell r="C9096" t="str">
            <v>532A</v>
          </cell>
        </row>
        <row r="9097">
          <cell r="C9097" t="str">
            <v>533A</v>
          </cell>
        </row>
        <row r="9098">
          <cell r="C9098" t="str">
            <v>535A</v>
          </cell>
        </row>
        <row r="9099">
          <cell r="C9099" t="str">
            <v>541B</v>
          </cell>
        </row>
        <row r="9100">
          <cell r="C9100" t="str">
            <v>541R</v>
          </cell>
        </row>
        <row r="9101">
          <cell r="C9101" t="str">
            <v>545K</v>
          </cell>
        </row>
        <row r="9102">
          <cell r="C9102" t="str">
            <v>547A</v>
          </cell>
        </row>
        <row r="9103">
          <cell r="C9103" t="str">
            <v>54P</v>
          </cell>
        </row>
        <row r="9104">
          <cell r="C9104" t="str">
            <v>54P</v>
          </cell>
        </row>
        <row r="9105">
          <cell r="C9105" t="str">
            <v>5506A</v>
          </cell>
        </row>
        <row r="9106">
          <cell r="C9106" t="str">
            <v>551S</v>
          </cell>
        </row>
        <row r="9107">
          <cell r="C9107" t="str">
            <v>552B</v>
          </cell>
        </row>
        <row r="9108">
          <cell r="C9108" t="str">
            <v>556K</v>
          </cell>
        </row>
        <row r="9109">
          <cell r="C9109" t="str">
            <v>55K</v>
          </cell>
        </row>
        <row r="9110">
          <cell r="C9110" t="str">
            <v>55K</v>
          </cell>
        </row>
        <row r="9111">
          <cell r="C9111" t="str">
            <v>55P</v>
          </cell>
        </row>
        <row r="9112">
          <cell r="C9112" t="str">
            <v>55P</v>
          </cell>
        </row>
        <row r="9113">
          <cell r="C9113" t="str">
            <v>55R</v>
          </cell>
        </row>
        <row r="9114">
          <cell r="C9114" t="str">
            <v>5618A</v>
          </cell>
        </row>
        <row r="9115">
          <cell r="C9115" t="str">
            <v>5632A</v>
          </cell>
        </row>
        <row r="9116">
          <cell r="C9116" t="str">
            <v>564A</v>
          </cell>
        </row>
        <row r="9117">
          <cell r="C9117" t="str">
            <v>5653A</v>
          </cell>
        </row>
        <row r="9118">
          <cell r="C9118" t="str">
            <v>5654A</v>
          </cell>
        </row>
        <row r="9119">
          <cell r="C9119" t="str">
            <v>5655A</v>
          </cell>
        </row>
        <row r="9120">
          <cell r="C9120" t="str">
            <v>5656A</v>
          </cell>
        </row>
        <row r="9121">
          <cell r="C9121" t="str">
            <v>565A</v>
          </cell>
        </row>
        <row r="9122">
          <cell r="C9122" t="str">
            <v>565B</v>
          </cell>
        </row>
        <row r="9123">
          <cell r="C9123" t="str">
            <v>566A</v>
          </cell>
        </row>
        <row r="9124">
          <cell r="C9124" t="str">
            <v>567A</v>
          </cell>
        </row>
        <row r="9125">
          <cell r="C9125" t="str">
            <v>568A</v>
          </cell>
        </row>
        <row r="9126">
          <cell r="C9126" t="str">
            <v>569A</v>
          </cell>
        </row>
        <row r="9127">
          <cell r="C9127" t="str">
            <v>56K</v>
          </cell>
        </row>
        <row r="9128">
          <cell r="C9128" t="str">
            <v>56P</v>
          </cell>
        </row>
        <row r="9129">
          <cell r="C9129" t="str">
            <v>56R</v>
          </cell>
        </row>
        <row r="9130">
          <cell r="C9130" t="str">
            <v>5709A</v>
          </cell>
        </row>
        <row r="9131">
          <cell r="C9131" t="str">
            <v>570A</v>
          </cell>
        </row>
        <row r="9132">
          <cell r="C9132" t="str">
            <v>571A</v>
          </cell>
        </row>
        <row r="9133">
          <cell r="C9133" t="str">
            <v>572K</v>
          </cell>
        </row>
        <row r="9134">
          <cell r="C9134" t="str">
            <v>57P</v>
          </cell>
        </row>
        <row r="9135">
          <cell r="C9135" t="str">
            <v>57R</v>
          </cell>
        </row>
        <row r="9136">
          <cell r="C9136" t="str">
            <v>57R</v>
          </cell>
        </row>
        <row r="9137">
          <cell r="C9137" t="str">
            <v>581B</v>
          </cell>
        </row>
        <row r="9138">
          <cell r="C9138" t="str">
            <v>582A</v>
          </cell>
        </row>
        <row r="9139">
          <cell r="C9139" t="str">
            <v>583A</v>
          </cell>
        </row>
        <row r="9140">
          <cell r="C9140" t="str">
            <v>5846B</v>
          </cell>
        </row>
        <row r="9141">
          <cell r="C9141" t="str">
            <v>585B</v>
          </cell>
        </row>
        <row r="9142">
          <cell r="C9142" t="str">
            <v>588A</v>
          </cell>
        </row>
        <row r="9143">
          <cell r="C9143" t="str">
            <v>58K</v>
          </cell>
        </row>
        <row r="9144">
          <cell r="C9144" t="str">
            <v>58K</v>
          </cell>
        </row>
        <row r="9145">
          <cell r="C9145" t="str">
            <v>58P</v>
          </cell>
        </row>
        <row r="9146">
          <cell r="C9146" t="str">
            <v>58P</v>
          </cell>
        </row>
        <row r="9147">
          <cell r="C9147" t="str">
            <v>58R</v>
          </cell>
        </row>
        <row r="9148">
          <cell r="C9148" t="str">
            <v>591B</v>
          </cell>
        </row>
        <row r="9149">
          <cell r="C9149" t="str">
            <v>592A</v>
          </cell>
        </row>
        <row r="9150">
          <cell r="C9150" t="str">
            <v>593K</v>
          </cell>
        </row>
        <row r="9151">
          <cell r="C9151" t="str">
            <v>599B</v>
          </cell>
        </row>
        <row r="9152">
          <cell r="C9152" t="str">
            <v>59B</v>
          </cell>
        </row>
        <row r="9153">
          <cell r="C9153" t="str">
            <v>59K</v>
          </cell>
        </row>
        <row r="9154">
          <cell r="C9154" t="str">
            <v>59P</v>
          </cell>
        </row>
        <row r="9155">
          <cell r="C9155" t="str">
            <v>5B</v>
          </cell>
        </row>
        <row r="9156">
          <cell r="C9156" t="str">
            <v>5G</v>
          </cell>
        </row>
        <row r="9157">
          <cell r="C9157" t="str">
            <v>5K</v>
          </cell>
        </row>
        <row r="9158">
          <cell r="C9158" t="str">
            <v>5K</v>
          </cell>
        </row>
        <row r="9159">
          <cell r="C9159" t="str">
            <v>5K</v>
          </cell>
        </row>
        <row r="9160">
          <cell r="C9160" t="str">
            <v>5K</v>
          </cell>
        </row>
        <row r="9161">
          <cell r="C9161" t="str">
            <v>5K</v>
          </cell>
        </row>
        <row r="9162">
          <cell r="C9162" t="str">
            <v>5K</v>
          </cell>
        </row>
        <row r="9163">
          <cell r="C9163" t="str">
            <v>5K</v>
          </cell>
        </row>
        <row r="9164">
          <cell r="C9164" t="str">
            <v>5KN</v>
          </cell>
        </row>
        <row r="9165">
          <cell r="C9165" t="str">
            <v>5KN</v>
          </cell>
        </row>
        <row r="9166">
          <cell r="C9166" t="str">
            <v>5P</v>
          </cell>
        </row>
        <row r="9167">
          <cell r="C9167" t="str">
            <v>5P</v>
          </cell>
        </row>
        <row r="9168">
          <cell r="C9168" t="str">
            <v>5P</v>
          </cell>
        </row>
        <row r="9169">
          <cell r="C9169" t="str">
            <v>5R</v>
          </cell>
        </row>
        <row r="9170">
          <cell r="C9170" t="str">
            <v>5Y</v>
          </cell>
        </row>
        <row r="9171">
          <cell r="C9171" t="str">
            <v>6002B</v>
          </cell>
        </row>
        <row r="9172">
          <cell r="C9172" t="str">
            <v>6011B</v>
          </cell>
        </row>
        <row r="9173">
          <cell r="C9173" t="str">
            <v>6047B</v>
          </cell>
        </row>
        <row r="9174">
          <cell r="C9174" t="str">
            <v>605K</v>
          </cell>
        </row>
        <row r="9175">
          <cell r="C9175" t="str">
            <v>606R</v>
          </cell>
        </row>
        <row r="9176">
          <cell r="C9176" t="str">
            <v>6075B</v>
          </cell>
        </row>
        <row r="9177">
          <cell r="C9177" t="str">
            <v>6078B</v>
          </cell>
        </row>
        <row r="9178">
          <cell r="C9178" t="str">
            <v>608R</v>
          </cell>
        </row>
        <row r="9179">
          <cell r="C9179" t="str">
            <v>6099A</v>
          </cell>
        </row>
        <row r="9180">
          <cell r="C9180" t="str">
            <v>609A</v>
          </cell>
        </row>
        <row r="9181">
          <cell r="C9181" t="str">
            <v>609R</v>
          </cell>
        </row>
        <row r="9182">
          <cell r="C9182" t="str">
            <v>60K</v>
          </cell>
        </row>
        <row r="9183">
          <cell r="C9183" t="str">
            <v>610A</v>
          </cell>
        </row>
        <row r="9184">
          <cell r="C9184" t="str">
            <v>611A</v>
          </cell>
        </row>
        <row r="9185">
          <cell r="C9185" t="str">
            <v>611G</v>
          </cell>
        </row>
        <row r="9186">
          <cell r="C9186" t="str">
            <v>611R</v>
          </cell>
        </row>
        <row r="9187">
          <cell r="C9187" t="str">
            <v>612B</v>
          </cell>
        </row>
        <row r="9188">
          <cell r="C9188" t="str">
            <v>613B</v>
          </cell>
        </row>
        <row r="9189">
          <cell r="C9189" t="str">
            <v>614A</v>
          </cell>
        </row>
        <row r="9190">
          <cell r="C9190" t="str">
            <v>614B</v>
          </cell>
        </row>
        <row r="9191">
          <cell r="C9191" t="str">
            <v>6150B</v>
          </cell>
        </row>
        <row r="9192">
          <cell r="C9192" t="str">
            <v>615B</v>
          </cell>
        </row>
        <row r="9193">
          <cell r="C9193" t="str">
            <v>617A</v>
          </cell>
        </row>
        <row r="9194">
          <cell r="C9194" t="str">
            <v>617B</v>
          </cell>
        </row>
        <row r="9195">
          <cell r="C9195" t="str">
            <v>617B</v>
          </cell>
        </row>
        <row r="9196">
          <cell r="C9196" t="str">
            <v>6187B</v>
          </cell>
        </row>
        <row r="9197">
          <cell r="C9197" t="str">
            <v>61R</v>
          </cell>
        </row>
        <row r="9198">
          <cell r="C9198" t="str">
            <v>620G</v>
          </cell>
        </row>
        <row r="9199">
          <cell r="C9199" t="str">
            <v>620R</v>
          </cell>
        </row>
        <row r="9200">
          <cell r="C9200" t="str">
            <v>6249B</v>
          </cell>
        </row>
        <row r="9201">
          <cell r="C9201" t="str">
            <v>625R</v>
          </cell>
        </row>
        <row r="9202">
          <cell r="C9202" t="str">
            <v>626R</v>
          </cell>
        </row>
        <row r="9203">
          <cell r="C9203" t="str">
            <v>6283B</v>
          </cell>
        </row>
        <row r="9204">
          <cell r="C9204" t="str">
            <v>6283K</v>
          </cell>
        </row>
        <row r="9205">
          <cell r="C9205" t="str">
            <v>6336B</v>
          </cell>
        </row>
        <row r="9206">
          <cell r="C9206" t="str">
            <v>6337B</v>
          </cell>
        </row>
        <row r="9207">
          <cell r="C9207" t="str">
            <v>634B</v>
          </cell>
        </row>
        <row r="9208">
          <cell r="C9208" t="str">
            <v>6356B</v>
          </cell>
        </row>
        <row r="9209">
          <cell r="C9209" t="str">
            <v>6357B</v>
          </cell>
        </row>
        <row r="9210">
          <cell r="C9210" t="str">
            <v>635B</v>
          </cell>
        </row>
        <row r="9211">
          <cell r="C9211" t="str">
            <v>6378B</v>
          </cell>
        </row>
        <row r="9212">
          <cell r="C9212" t="str">
            <v>6394B</v>
          </cell>
        </row>
        <row r="9213">
          <cell r="C9213" t="str">
            <v>6395B</v>
          </cell>
        </row>
        <row r="9214">
          <cell r="C9214" t="str">
            <v>63P</v>
          </cell>
        </row>
        <row r="9215">
          <cell r="C9215" t="str">
            <v>640B</v>
          </cell>
        </row>
        <row r="9216">
          <cell r="C9216" t="str">
            <v>6419B</v>
          </cell>
        </row>
        <row r="9217">
          <cell r="C9217" t="str">
            <v>6420B</v>
          </cell>
        </row>
        <row r="9218">
          <cell r="C9218" t="str">
            <v>6433B</v>
          </cell>
        </row>
        <row r="9219">
          <cell r="C9219" t="str">
            <v>6439B</v>
          </cell>
        </row>
        <row r="9220">
          <cell r="C9220" t="str">
            <v>6440B</v>
          </cell>
        </row>
        <row r="9221">
          <cell r="C9221" t="str">
            <v>6455B</v>
          </cell>
        </row>
        <row r="9222">
          <cell r="C9222" t="str">
            <v>6491B</v>
          </cell>
        </row>
        <row r="9223">
          <cell r="C9223" t="str">
            <v>6493B</v>
          </cell>
        </row>
        <row r="9224">
          <cell r="C9224" t="str">
            <v>64P</v>
          </cell>
        </row>
        <row r="9225">
          <cell r="C9225" t="str">
            <v>64S</v>
          </cell>
        </row>
        <row r="9226">
          <cell r="C9226" t="str">
            <v>6585B</v>
          </cell>
        </row>
        <row r="9227">
          <cell r="C9227" t="str">
            <v>6628B</v>
          </cell>
        </row>
        <row r="9228">
          <cell r="C9228" t="str">
            <v>6628G</v>
          </cell>
        </row>
        <row r="9229">
          <cell r="C9229" t="str">
            <v>662A</v>
          </cell>
        </row>
        <row r="9230">
          <cell r="C9230" t="str">
            <v>663A</v>
          </cell>
        </row>
        <row r="9231">
          <cell r="C9231" t="str">
            <v>6645G</v>
          </cell>
        </row>
        <row r="9232">
          <cell r="C9232" t="str">
            <v>664A</v>
          </cell>
        </row>
        <row r="9233">
          <cell r="C9233" t="str">
            <v>666A</v>
          </cell>
        </row>
        <row r="9234">
          <cell r="C9234" t="str">
            <v>667A</v>
          </cell>
        </row>
        <row r="9235">
          <cell r="C9235" t="str">
            <v>668A</v>
          </cell>
        </row>
        <row r="9236">
          <cell r="C9236" t="str">
            <v>6692B</v>
          </cell>
        </row>
        <row r="9237">
          <cell r="C9237" t="str">
            <v>669A</v>
          </cell>
        </row>
        <row r="9238">
          <cell r="C9238" t="str">
            <v>66R</v>
          </cell>
        </row>
        <row r="9239">
          <cell r="C9239" t="str">
            <v>670A</v>
          </cell>
        </row>
        <row r="9240">
          <cell r="C9240" t="str">
            <v>671A</v>
          </cell>
        </row>
        <row r="9241">
          <cell r="C9241" t="str">
            <v>672A</v>
          </cell>
        </row>
        <row r="9242">
          <cell r="C9242" t="str">
            <v>672B</v>
          </cell>
        </row>
        <row r="9243">
          <cell r="C9243" t="str">
            <v>673A</v>
          </cell>
        </row>
        <row r="9244">
          <cell r="C9244" t="str">
            <v>674A</v>
          </cell>
        </row>
        <row r="9245">
          <cell r="C9245" t="str">
            <v>678B</v>
          </cell>
        </row>
        <row r="9246">
          <cell r="C9246" t="str">
            <v>67P</v>
          </cell>
        </row>
        <row r="9247">
          <cell r="C9247" t="str">
            <v>680B</v>
          </cell>
        </row>
        <row r="9248">
          <cell r="C9248" t="str">
            <v>6814G</v>
          </cell>
        </row>
        <row r="9249">
          <cell r="C9249" t="str">
            <v>6816G</v>
          </cell>
        </row>
        <row r="9250">
          <cell r="C9250" t="str">
            <v>6817G</v>
          </cell>
        </row>
        <row r="9251">
          <cell r="C9251" t="str">
            <v>681B</v>
          </cell>
        </row>
        <row r="9252">
          <cell r="C9252" t="str">
            <v>681B</v>
          </cell>
        </row>
        <row r="9253">
          <cell r="C9253" t="str">
            <v>682B</v>
          </cell>
        </row>
        <row r="9254">
          <cell r="C9254" t="str">
            <v>6831G</v>
          </cell>
        </row>
        <row r="9255">
          <cell r="C9255" t="str">
            <v>6832G</v>
          </cell>
        </row>
        <row r="9256">
          <cell r="C9256" t="str">
            <v>6853G</v>
          </cell>
        </row>
        <row r="9257">
          <cell r="C9257" t="str">
            <v>68P</v>
          </cell>
        </row>
        <row r="9258">
          <cell r="C9258" t="str">
            <v>68R</v>
          </cell>
        </row>
        <row r="9259">
          <cell r="C9259" t="str">
            <v>690A</v>
          </cell>
        </row>
        <row r="9260">
          <cell r="C9260" t="str">
            <v>6936B</v>
          </cell>
        </row>
        <row r="9261">
          <cell r="C9261" t="str">
            <v>693A</v>
          </cell>
        </row>
        <row r="9262">
          <cell r="C9262" t="str">
            <v>698B</v>
          </cell>
        </row>
        <row r="9263">
          <cell r="C9263" t="str">
            <v>699A</v>
          </cell>
        </row>
        <row r="9264">
          <cell r="C9264" t="str">
            <v>6K</v>
          </cell>
        </row>
        <row r="9265">
          <cell r="C9265" t="str">
            <v>6K</v>
          </cell>
        </row>
        <row r="9266">
          <cell r="C9266" t="str">
            <v>6K</v>
          </cell>
        </row>
        <row r="9267">
          <cell r="C9267" t="str">
            <v>6KN</v>
          </cell>
        </row>
        <row r="9268">
          <cell r="C9268" t="str">
            <v>6KN</v>
          </cell>
        </row>
        <row r="9269">
          <cell r="C9269" t="str">
            <v>6KN</v>
          </cell>
        </row>
        <row r="9270">
          <cell r="C9270" t="str">
            <v>6P</v>
          </cell>
        </row>
        <row r="9271">
          <cell r="C9271" t="str">
            <v>6P</v>
          </cell>
        </row>
        <row r="9272">
          <cell r="C9272" t="str">
            <v>6P</v>
          </cell>
        </row>
        <row r="9273">
          <cell r="C9273" t="str">
            <v>6R</v>
          </cell>
        </row>
        <row r="9274">
          <cell r="C9274" t="str">
            <v>6R</v>
          </cell>
        </row>
        <row r="9275">
          <cell r="C9275" t="str">
            <v>701B</v>
          </cell>
        </row>
        <row r="9276">
          <cell r="C9276" t="str">
            <v>703B</v>
          </cell>
        </row>
        <row r="9277">
          <cell r="C9277" t="str">
            <v>706B</v>
          </cell>
        </row>
        <row r="9278">
          <cell r="C9278" t="str">
            <v>707B</v>
          </cell>
        </row>
        <row r="9279">
          <cell r="C9279" t="str">
            <v>7093A</v>
          </cell>
        </row>
        <row r="9280">
          <cell r="C9280" t="str">
            <v>712P</v>
          </cell>
        </row>
        <row r="9281">
          <cell r="C9281" t="str">
            <v>7133A</v>
          </cell>
        </row>
        <row r="9282">
          <cell r="C9282" t="str">
            <v>713B</v>
          </cell>
        </row>
        <row r="9283">
          <cell r="C9283" t="str">
            <v>714B</v>
          </cell>
        </row>
        <row r="9284">
          <cell r="C9284" t="str">
            <v>7150B</v>
          </cell>
        </row>
        <row r="9285">
          <cell r="C9285" t="str">
            <v>7175B</v>
          </cell>
        </row>
        <row r="9286">
          <cell r="C9286" t="str">
            <v>718B</v>
          </cell>
        </row>
        <row r="9287">
          <cell r="C9287" t="str">
            <v>7194B</v>
          </cell>
        </row>
        <row r="9288">
          <cell r="C9288" t="str">
            <v>7198B</v>
          </cell>
        </row>
        <row r="9289">
          <cell r="C9289" t="str">
            <v>7199B</v>
          </cell>
        </row>
        <row r="9290">
          <cell r="C9290" t="str">
            <v>7211B</v>
          </cell>
        </row>
        <row r="9291">
          <cell r="C9291" t="str">
            <v>7213B</v>
          </cell>
        </row>
        <row r="9292">
          <cell r="C9292" t="str">
            <v>721B</v>
          </cell>
        </row>
        <row r="9293">
          <cell r="C9293" t="str">
            <v>7241B</v>
          </cell>
        </row>
        <row r="9294">
          <cell r="C9294" t="str">
            <v>724B</v>
          </cell>
        </row>
        <row r="9295">
          <cell r="C9295" t="str">
            <v>725B</v>
          </cell>
        </row>
        <row r="9296">
          <cell r="C9296" t="str">
            <v>726B</v>
          </cell>
        </row>
        <row r="9297">
          <cell r="C9297" t="str">
            <v>729B</v>
          </cell>
        </row>
        <row r="9298">
          <cell r="C9298" t="str">
            <v>72B</v>
          </cell>
        </row>
        <row r="9299">
          <cell r="C9299" t="str">
            <v>72P</v>
          </cell>
        </row>
        <row r="9300">
          <cell r="C9300" t="str">
            <v>72P</v>
          </cell>
        </row>
        <row r="9301">
          <cell r="C9301" t="str">
            <v>72R</v>
          </cell>
        </row>
        <row r="9302">
          <cell r="C9302" t="str">
            <v>7322B</v>
          </cell>
        </row>
        <row r="9303">
          <cell r="C9303" t="str">
            <v>7328A</v>
          </cell>
        </row>
        <row r="9304">
          <cell r="C9304" t="str">
            <v>7335A</v>
          </cell>
        </row>
        <row r="9305">
          <cell r="C9305" t="str">
            <v>735K</v>
          </cell>
        </row>
        <row r="9306">
          <cell r="C9306" t="str">
            <v>7369A</v>
          </cell>
        </row>
        <row r="9307">
          <cell r="C9307" t="str">
            <v>7374A</v>
          </cell>
        </row>
        <row r="9308">
          <cell r="C9308" t="str">
            <v>7385A</v>
          </cell>
        </row>
        <row r="9309">
          <cell r="C9309" t="str">
            <v>7387A</v>
          </cell>
        </row>
        <row r="9310">
          <cell r="C9310" t="str">
            <v>73P</v>
          </cell>
        </row>
        <row r="9311">
          <cell r="C9311" t="str">
            <v>73R</v>
          </cell>
        </row>
        <row r="9312">
          <cell r="C9312" t="str">
            <v>740P</v>
          </cell>
        </row>
        <row r="9313">
          <cell r="C9313" t="str">
            <v>742P</v>
          </cell>
        </row>
        <row r="9314">
          <cell r="C9314" t="str">
            <v>7485B</v>
          </cell>
        </row>
        <row r="9315">
          <cell r="C9315" t="str">
            <v>74P</v>
          </cell>
        </row>
        <row r="9316">
          <cell r="C9316" t="str">
            <v>74R</v>
          </cell>
        </row>
        <row r="9317">
          <cell r="C9317" t="str">
            <v>752P</v>
          </cell>
        </row>
        <row r="9318">
          <cell r="C9318" t="str">
            <v>755B</v>
          </cell>
        </row>
        <row r="9319">
          <cell r="C9319" t="str">
            <v>757B</v>
          </cell>
        </row>
        <row r="9320">
          <cell r="C9320" t="str">
            <v>75A</v>
          </cell>
        </row>
        <row r="9321">
          <cell r="C9321" t="str">
            <v>771A</v>
          </cell>
        </row>
        <row r="9322">
          <cell r="C9322" t="str">
            <v>7725B</v>
          </cell>
        </row>
        <row r="9323">
          <cell r="C9323" t="str">
            <v>773A</v>
          </cell>
        </row>
        <row r="9324">
          <cell r="C9324" t="str">
            <v>7744B</v>
          </cell>
        </row>
        <row r="9325">
          <cell r="C9325" t="str">
            <v>77R</v>
          </cell>
        </row>
        <row r="9326">
          <cell r="C9326" t="str">
            <v>77R</v>
          </cell>
        </row>
        <row r="9327">
          <cell r="C9327" t="str">
            <v>782A</v>
          </cell>
        </row>
        <row r="9328">
          <cell r="C9328" t="str">
            <v>784A</v>
          </cell>
        </row>
        <row r="9329">
          <cell r="C9329" t="str">
            <v>78R</v>
          </cell>
        </row>
        <row r="9330">
          <cell r="C9330" t="str">
            <v>78R</v>
          </cell>
        </row>
        <row r="9331">
          <cell r="C9331" t="str">
            <v>79R</v>
          </cell>
        </row>
        <row r="9332">
          <cell r="C9332" t="str">
            <v>7K</v>
          </cell>
        </row>
        <row r="9333">
          <cell r="C9333" t="str">
            <v>7K</v>
          </cell>
        </row>
        <row r="9334">
          <cell r="C9334" t="str">
            <v>7K</v>
          </cell>
        </row>
        <row r="9335">
          <cell r="C9335" t="str">
            <v>7K</v>
          </cell>
        </row>
        <row r="9336">
          <cell r="C9336" t="str">
            <v>7KN</v>
          </cell>
        </row>
        <row r="9337">
          <cell r="C9337" t="str">
            <v>7KN</v>
          </cell>
        </row>
        <row r="9338">
          <cell r="C9338" t="str">
            <v>7P</v>
          </cell>
        </row>
        <row r="9339">
          <cell r="C9339" t="str">
            <v>7P</v>
          </cell>
        </row>
        <row r="9340">
          <cell r="C9340" t="str">
            <v>7P</v>
          </cell>
        </row>
        <row r="9341">
          <cell r="C9341" t="str">
            <v>7R</v>
          </cell>
        </row>
        <row r="9342">
          <cell r="C9342" t="str">
            <v>8049B</v>
          </cell>
        </row>
        <row r="9343">
          <cell r="C9343" t="str">
            <v>8050B</v>
          </cell>
        </row>
        <row r="9344">
          <cell r="C9344" t="str">
            <v>8057B</v>
          </cell>
        </row>
        <row r="9345">
          <cell r="C9345" t="str">
            <v>8061B</v>
          </cell>
        </row>
        <row r="9346">
          <cell r="C9346" t="str">
            <v>8062B</v>
          </cell>
        </row>
        <row r="9347">
          <cell r="C9347" t="str">
            <v>806B</v>
          </cell>
        </row>
        <row r="9348">
          <cell r="C9348" t="str">
            <v>8070B</v>
          </cell>
        </row>
        <row r="9349">
          <cell r="C9349" t="str">
            <v>809A</v>
          </cell>
        </row>
        <row r="9350">
          <cell r="C9350" t="str">
            <v>80A</v>
          </cell>
        </row>
        <row r="9351">
          <cell r="C9351" t="str">
            <v>80R</v>
          </cell>
        </row>
        <row r="9352">
          <cell r="C9352" t="str">
            <v>810A</v>
          </cell>
        </row>
        <row r="9353">
          <cell r="C9353" t="str">
            <v>811A</v>
          </cell>
        </row>
        <row r="9354">
          <cell r="C9354" t="str">
            <v>812A</v>
          </cell>
        </row>
        <row r="9355">
          <cell r="C9355" t="str">
            <v>8145A</v>
          </cell>
        </row>
        <row r="9356">
          <cell r="C9356" t="str">
            <v>8146A</v>
          </cell>
        </row>
        <row r="9357">
          <cell r="C9357" t="str">
            <v>814A</v>
          </cell>
        </row>
        <row r="9358">
          <cell r="C9358" t="str">
            <v>81P</v>
          </cell>
        </row>
        <row r="9359">
          <cell r="C9359" t="str">
            <v>81R</v>
          </cell>
        </row>
        <row r="9360">
          <cell r="C9360" t="str">
            <v>81R</v>
          </cell>
        </row>
        <row r="9361">
          <cell r="C9361" t="str">
            <v>8202B</v>
          </cell>
        </row>
        <row r="9362">
          <cell r="C9362" t="str">
            <v>8245B</v>
          </cell>
        </row>
        <row r="9363">
          <cell r="C9363" t="str">
            <v>826A</v>
          </cell>
        </row>
        <row r="9364">
          <cell r="C9364" t="str">
            <v>827A</v>
          </cell>
        </row>
        <row r="9365">
          <cell r="C9365" t="str">
            <v>82P</v>
          </cell>
        </row>
        <row r="9366">
          <cell r="C9366" t="str">
            <v>831A</v>
          </cell>
        </row>
        <row r="9367">
          <cell r="C9367" t="str">
            <v>8367B</v>
          </cell>
        </row>
        <row r="9368">
          <cell r="C9368" t="str">
            <v>8368B</v>
          </cell>
        </row>
        <row r="9369">
          <cell r="C9369" t="str">
            <v>838K</v>
          </cell>
        </row>
        <row r="9370">
          <cell r="C9370" t="str">
            <v>843A</v>
          </cell>
        </row>
        <row r="9371">
          <cell r="C9371" t="str">
            <v>8458B</v>
          </cell>
        </row>
        <row r="9372">
          <cell r="C9372" t="str">
            <v>846A</v>
          </cell>
        </row>
        <row r="9373">
          <cell r="C9373" t="str">
            <v>847A</v>
          </cell>
        </row>
        <row r="9374">
          <cell r="C9374" t="str">
            <v>84R</v>
          </cell>
        </row>
        <row r="9375">
          <cell r="C9375" t="str">
            <v>853P</v>
          </cell>
        </row>
        <row r="9376">
          <cell r="C9376" t="str">
            <v>85P</v>
          </cell>
        </row>
        <row r="9377">
          <cell r="C9377" t="str">
            <v>86R</v>
          </cell>
        </row>
        <row r="9378">
          <cell r="C9378" t="str">
            <v>870A</v>
          </cell>
        </row>
        <row r="9379">
          <cell r="C9379" t="str">
            <v>876A</v>
          </cell>
        </row>
        <row r="9380">
          <cell r="C9380" t="str">
            <v>87P</v>
          </cell>
        </row>
        <row r="9381">
          <cell r="C9381" t="str">
            <v>87R</v>
          </cell>
        </row>
        <row r="9382">
          <cell r="C9382" t="str">
            <v>89R</v>
          </cell>
        </row>
        <row r="9383">
          <cell r="C9383" t="str">
            <v>8K</v>
          </cell>
        </row>
        <row r="9384">
          <cell r="C9384" t="str">
            <v>8K</v>
          </cell>
        </row>
        <row r="9385">
          <cell r="C9385" t="str">
            <v>8K</v>
          </cell>
        </row>
        <row r="9386">
          <cell r="C9386" t="str">
            <v>8KN</v>
          </cell>
        </row>
        <row r="9387">
          <cell r="C9387" t="str">
            <v>8R</v>
          </cell>
        </row>
        <row r="9388">
          <cell r="C9388" t="str">
            <v>9018B</v>
          </cell>
        </row>
        <row r="9389">
          <cell r="C9389" t="str">
            <v>9024B</v>
          </cell>
        </row>
        <row r="9390">
          <cell r="C9390" t="str">
            <v>90R</v>
          </cell>
        </row>
        <row r="9391">
          <cell r="C9391" t="str">
            <v>9121A</v>
          </cell>
        </row>
        <row r="9392">
          <cell r="C9392" t="str">
            <v>919K</v>
          </cell>
        </row>
        <row r="9393">
          <cell r="C9393" t="str">
            <v>9236B</v>
          </cell>
        </row>
        <row r="9394">
          <cell r="C9394" t="str">
            <v>927A</v>
          </cell>
        </row>
        <row r="9395">
          <cell r="C9395" t="str">
            <v>92P</v>
          </cell>
        </row>
        <row r="9396">
          <cell r="C9396" t="str">
            <v>92R</v>
          </cell>
        </row>
        <row r="9397">
          <cell r="C9397" t="str">
            <v>930B</v>
          </cell>
        </row>
        <row r="9398">
          <cell r="C9398" t="str">
            <v>93R</v>
          </cell>
        </row>
        <row r="9399">
          <cell r="C9399" t="str">
            <v>93R</v>
          </cell>
        </row>
        <row r="9400">
          <cell r="C9400" t="str">
            <v>94P</v>
          </cell>
        </row>
        <row r="9401">
          <cell r="C9401" t="str">
            <v>94R</v>
          </cell>
        </row>
        <row r="9402">
          <cell r="C9402" t="str">
            <v>95P</v>
          </cell>
        </row>
        <row r="9403">
          <cell r="C9403" t="str">
            <v>95P</v>
          </cell>
        </row>
        <row r="9404">
          <cell r="C9404" t="str">
            <v>963B</v>
          </cell>
        </row>
        <row r="9405">
          <cell r="C9405" t="str">
            <v>96P</v>
          </cell>
        </row>
        <row r="9406">
          <cell r="C9406" t="str">
            <v>96R</v>
          </cell>
        </row>
        <row r="9407">
          <cell r="C9407" t="str">
            <v>96R</v>
          </cell>
        </row>
        <row r="9408">
          <cell r="C9408" t="str">
            <v>998K</v>
          </cell>
        </row>
        <row r="9409">
          <cell r="C9409" t="str">
            <v>9K</v>
          </cell>
        </row>
        <row r="9410">
          <cell r="C9410" t="str">
            <v>9K</v>
          </cell>
        </row>
        <row r="9411">
          <cell r="C9411" t="str">
            <v>9K</v>
          </cell>
        </row>
        <row r="9412">
          <cell r="C9412" t="str">
            <v>9K</v>
          </cell>
        </row>
        <row r="9413">
          <cell r="C9413" t="str">
            <v>9KN</v>
          </cell>
        </row>
        <row r="9414">
          <cell r="C9414" t="str">
            <v>9P</v>
          </cell>
        </row>
        <row r="9415">
          <cell r="C9415" t="str">
            <v>9R</v>
          </cell>
        </row>
        <row r="9416">
          <cell r="C9416" t="str">
            <v>9R</v>
          </cell>
        </row>
        <row r="9417">
          <cell r="C9417" t="str">
            <v>9R</v>
          </cell>
        </row>
        <row r="9418">
          <cell r="C9418" t="str">
            <v>9R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"/>
      <sheetName val="Исх. д."/>
      <sheetName val="ЦП"/>
      <sheetName val="&quot;ПАКК&quot;"/>
      <sheetName val="ТКС"/>
      <sheetName val="Комплектация"/>
      <sheetName val="cм_процессинг"/>
      <sheetName val="ДС"/>
      <sheetName val="Давал."/>
      <sheetName val="СС"/>
      <sheetName val="Собст. (коэф.)"/>
      <sheetName val="см_ПТБХ"/>
      <sheetName val="см_свод"/>
      <sheetName val="Налоги"/>
      <sheetName val="прибыль"/>
      <sheetName val="Расчет прибыли  с  расшифр."/>
      <sheetName val="Пр"/>
      <sheetName val="Инфл"/>
      <sheetName val="Услуги"/>
      <sheetName val="РП"/>
      <sheetName val="Полн.тов.пр."/>
      <sheetName val="Эксп.р-ды"/>
      <sheetName val="Нефть"/>
      <sheetName val="Июль"/>
      <sheetName val="Курс $"/>
      <sheetName val="Список"/>
    </sheetNames>
    <sheetDataSet>
      <sheetData sheetId="0" refreshError="1">
        <row r="12">
          <cell r="A12" t="str">
            <v>Налог на прибыль</v>
          </cell>
        </row>
        <row r="19">
          <cell r="A19" t="str">
            <v>Убыток на 1 т давльческой нефти (тыс. руб.)</v>
          </cell>
          <cell r="B19" t="str">
            <v>K</v>
          </cell>
          <cell r="C19">
            <v>42.891310028128238</v>
          </cell>
          <cell r="D19">
            <v>18.95428655179639</v>
          </cell>
          <cell r="E19">
            <v>27.139244484333403</v>
          </cell>
          <cell r="F19" t="e">
            <v>#REF!</v>
          </cell>
          <cell r="G19">
            <v>0</v>
          </cell>
          <cell r="H19" t="e">
            <v>#REF!</v>
          </cell>
          <cell r="I19">
            <v>0</v>
          </cell>
          <cell r="J19">
            <v>0</v>
          </cell>
          <cell r="K19" t="e">
            <v>#REF!</v>
          </cell>
          <cell r="L19">
            <v>0</v>
          </cell>
          <cell r="M19" t="e">
            <v>#REF!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"/>
      <sheetName val="фев"/>
      <sheetName val="март"/>
      <sheetName val="апр"/>
      <sheetName val="май"/>
      <sheetName val="июн"/>
      <sheetName val="июл"/>
      <sheetName val="авг"/>
      <sheetName val="Сутки"/>
      <sheetName val="потенциал"/>
      <sheetName val="Лист3"/>
      <sheetName val="EKDEB90"/>
      <sheetName val="Дополнительно"/>
      <sheetName val="Исходные данные"/>
      <sheetName val="Параметры"/>
      <sheetName val="СУТТ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тябрь (2)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заявка"/>
      <sheetName val="декабрь"/>
      <sheetName val="стат.пар"/>
      <sheetName val="стат_пар"/>
      <sheetName val="октябрь_(2)"/>
      <sheetName val="стат_пар1"/>
      <sheetName val="ПВС с Коэф"/>
      <sheetName val="ию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урсная вед."/>
      <sheetName val="ресурсная смета"/>
      <sheetName val="Главная"/>
      <sheetName val="ИД1"/>
      <sheetName val="РасчетЮкос"/>
      <sheetName val="АвтоТр"/>
    </sheetNames>
    <sheetDataSet>
      <sheetData sheetId="0" refreshError="1"/>
      <sheetData sheetId="1" refreshError="1"/>
      <sheetData sheetId="2" refreshError="1"/>
      <sheetData sheetId="3" refreshError="1">
        <row r="51">
          <cell r="A51">
            <v>2</v>
          </cell>
        </row>
        <row r="58">
          <cell r="A58">
            <v>2</v>
          </cell>
        </row>
      </sheetData>
      <sheetData sheetId="4" refreshError="1"/>
      <sheetData sheetId="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реестр (2)"/>
      <sheetName val="реестр1"/>
      <sheetName val="Реестр5677"/>
      <sheetName val="Мам"/>
      <sheetName val="299"/>
      <sheetName val="По оборудованию"/>
      <sheetName val="реестр (3)"/>
      <sheetName val="апр."/>
      <sheetName val="апр_"/>
      <sheetName val="реестр_(2)"/>
      <sheetName val="По_оборудованию"/>
      <sheetName val="реестр_(3)"/>
      <sheetName val="апр_1"/>
      <sheetName val="Справочник"/>
      <sheetName val="отчет эл_эн  2000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ер."/>
      <sheetName val="ВДЦ"/>
      <sheetName val="Пр.согл.ДЦ"/>
      <sheetName val="вед.валка"/>
      <sheetName val="смета валка"/>
      <sheetName val="ИДвалка"/>
      <sheetName val="ДЦвалка"/>
      <sheetName val="вахта валка"/>
      <sheetName val="вед.снег"/>
      <sheetName val="смета снег"/>
      <sheetName val="ИДснег"/>
      <sheetName val="ДЦсне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ПДПС"/>
      <sheetName val="ПУ"/>
      <sheetName val="ПУ1"/>
      <sheetName val="ПБ"/>
      <sheetName val="9.989"/>
      <sheetName val="1.406"/>
      <sheetName val="1.406.2"/>
      <sheetName val="1.401"/>
      <sheetName val="1.401.2"/>
      <sheetName val="1.401.3"/>
      <sheetName val="1.401.4"/>
      <sheetName val="1.401.5"/>
      <sheetName val="1.402"/>
      <sheetName val="1.403"/>
      <sheetName val="1.404.1"/>
      <sheetName val="1.404.2"/>
      <sheetName val="1.404.3"/>
      <sheetName val="1.404.5"/>
      <sheetName val="1.405"/>
      <sheetName val="1.405.2"/>
      <sheetName val="1.405.3"/>
      <sheetName val="1.407"/>
      <sheetName val="1.407.2"/>
      <sheetName val="1.408"/>
      <sheetName val="1.408.2"/>
      <sheetName val="1.409"/>
      <sheetName val="1.410"/>
      <sheetName val="1.412"/>
      <sheetName val="1.421"/>
      <sheetName val="1.424"/>
      <sheetName val="2.105"/>
      <sheetName val="2.302"/>
      <sheetName val="2.303"/>
      <sheetName val="2.303.1"/>
      <sheetName val="9.990"/>
      <sheetName val="9.991"/>
      <sheetName val="9.992"/>
      <sheetName val="9.993"/>
      <sheetName val="9.994"/>
      <sheetName val="9.995"/>
      <sheetName val="9.996"/>
      <sheetName val="9.999"/>
      <sheetName val="Параметры"/>
      <sheetName val="СтавкиНалог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ПДПС"/>
      <sheetName val="ПУ"/>
      <sheetName val="ПУ1"/>
      <sheetName val="ПБ"/>
      <sheetName val="9.989"/>
      <sheetName val="1.406"/>
      <sheetName val="1.406.2"/>
      <sheetName val="1.401"/>
      <sheetName val="1.401.2"/>
      <sheetName val="1.401.3"/>
      <sheetName val="1.401.4"/>
      <sheetName val="1.401.5"/>
      <sheetName val="1.402"/>
      <sheetName val="1.403"/>
      <sheetName val="1.404.1"/>
      <sheetName val="1.404.2"/>
      <sheetName val="1.404.3"/>
      <sheetName val="1.404.5"/>
      <sheetName val="1.405"/>
      <sheetName val="1.405.2"/>
      <sheetName val="1.405.3"/>
      <sheetName val="1.407"/>
      <sheetName val="1.407.2"/>
      <sheetName val="1.408"/>
      <sheetName val="1.408.2"/>
      <sheetName val="1.409"/>
      <sheetName val="1.410"/>
      <sheetName val="1.412"/>
      <sheetName val="1.421"/>
      <sheetName val="1.424"/>
      <sheetName val="2.105"/>
      <sheetName val="2.302"/>
      <sheetName val="2.303"/>
      <sheetName val="2.303.1"/>
      <sheetName val="9.990"/>
      <sheetName val="9.991"/>
      <sheetName val="9.992"/>
      <sheetName val="9.993"/>
      <sheetName val="9.994"/>
      <sheetName val="9.995"/>
      <sheetName val="9.996"/>
      <sheetName val="9.999"/>
      <sheetName val="Параметры"/>
      <sheetName val="СтавкиНалог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ная сетка"/>
      <sheetName val="ЗП_ЮНГ"/>
      <sheetName val="ЗП ТН ВНК"/>
      <sheetName val="Свод ТН ВНК"/>
      <sheetName val="тар.сетка ТН ВНК"/>
      <sheetName val="ц_1991"/>
      <sheetName val=" М 29 П"/>
      <sheetName val="ИДвалка"/>
      <sheetName val="СметаСводная павильон"/>
      <sheetName val="АЧ"/>
      <sheetName val="МТР и обо Зак"/>
      <sheetName val="Прил 2 РВ-расчет"/>
      <sheetName val="ПВС с Коэф"/>
      <sheetName val="Тарифная_сетка"/>
      <sheetName val="ЗП_ТН_ВНК"/>
      <sheetName val="Свод_ТН_ВНК"/>
      <sheetName val="тар_сетка_ТН_ВНК"/>
      <sheetName val="сводная"/>
      <sheetName val="фонтан разбитый2"/>
      <sheetName val="Январь"/>
      <sheetName val="ДЦ-зарплата1"/>
      <sheetName val="отчет эл_эн  2000"/>
      <sheetName val="ИД1"/>
      <sheetName val="Параметры"/>
      <sheetName val="_М_29_П"/>
      <sheetName val="СметаСводная_павильон"/>
      <sheetName val="МТР_и_обо_Зак"/>
      <sheetName val="фонтан_разбитый2"/>
      <sheetName val="Тарифная_сетка1"/>
      <sheetName val="ЗП_ТН_ВНК1"/>
      <sheetName val="Свод_ТН_ВНК1"/>
      <sheetName val="тар_сетка_ТН_ВНК1"/>
      <sheetName val="_М_29_П1"/>
      <sheetName val="СметаСводная_павильон1"/>
      <sheetName val="МТР_и_обо_Зак1"/>
      <sheetName val="фонтан_разбитый21"/>
      <sheetName val="МсН"/>
      <sheetName val="янв ГГКМ"/>
      <sheetName val="ГАЗ_камаз"/>
      <sheetName val="Смета 3 Гидролог"/>
      <sheetName val="топография"/>
      <sheetName val="матер."/>
      <sheetName val="Хаттон 90.90 Femco"/>
      <sheetName val="геология "/>
      <sheetName val="sapactivexlhiddensheet"/>
      <sheetName val="Итог"/>
      <sheetName val="см8"/>
      <sheetName val="свод общ"/>
      <sheetName val="мат"/>
      <sheetName val="свод1"/>
      <sheetName val="Лист2"/>
      <sheetName val="справочник_проектов"/>
      <sheetName val="Л.с.2-3"/>
      <sheetName val="1.401.2"/>
      <sheetName val="Сводная "/>
      <sheetName val="Данные для расчёта сметы"/>
      <sheetName val="Ачинский НПЗ"/>
      <sheetName val="СметаСводная 1 оч"/>
      <sheetName val="См 1 наруж.водопровод"/>
      <sheetName val="ОПС"/>
      <sheetName val="кп"/>
      <sheetName val="СметаСводная снег"/>
      <sheetName val="смета СИД"/>
      <sheetName val="93-110"/>
      <sheetName val="Смета"/>
      <sheetName val="Тарифная_сетка2"/>
      <sheetName val="ЗП_ТН_ВНК2"/>
      <sheetName val="Свод_ТН_ВНК2"/>
      <sheetName val="тар_сетка_ТН_ВНК2"/>
      <sheetName val="_М_29_П2"/>
      <sheetName val="СметаСводная_павильон2"/>
      <sheetName val="МТР_и_обо_Зак2"/>
      <sheetName val="ПВС_с_Коэф"/>
      <sheetName val="фонтан_разбитый22"/>
      <sheetName val="отчет_эл_эн__2000"/>
      <sheetName val="янв_ГГКМ"/>
      <sheetName val="Прил_2_РВ-расчет"/>
      <sheetName val="Сдача "/>
      <sheetName val="Хран св+м+ж"/>
      <sheetName val="СУТТ"/>
      <sheetName val="Смета_3_Гидролог"/>
      <sheetName val="матер_"/>
      <sheetName val="Хаттон_90_90_Femco"/>
      <sheetName val="геология_"/>
      <sheetName val="свод_общ"/>
      <sheetName val="Ачинский_НПЗ"/>
      <sheetName val="Причины отклонений"/>
      <sheetName val="Статус работы"/>
      <sheetName val="Уровень графика"/>
      <sheetName val="Вр"/>
      <sheetName val="Вр ф (2)"/>
      <sheetName val="PLтв - Б"/>
      <sheetName val="Ресурсная ведомость часть 1"/>
      <sheetName val="Характеристические ФО"/>
      <sheetName val="Приложение №1"/>
      <sheetName val="1.411.1"/>
      <sheetName val="часы"/>
      <sheetName val="Списки"/>
      <sheetName val="Destination"/>
      <sheetName val="Прил 1 Расчет"/>
      <sheetName val="Исх. д."/>
      <sheetName val="исх.данные"/>
      <sheetName val="EKDEB90"/>
      <sheetName val="Сутки"/>
      <sheetName val="июл"/>
      <sheetName val="темп"/>
      <sheetName val="стат.пар"/>
      <sheetName val="1,3 новая"/>
      <sheetName val="РасчетЮкос (2)"/>
      <sheetName val="XLR_NoRangeSheet"/>
      <sheetName val=""/>
      <sheetName val="Курс $"/>
      <sheetName val="Тарифная_сетка3"/>
      <sheetName val="ЗП_ТН_ВНК3"/>
      <sheetName val="Свод_ТН_ВНК3"/>
      <sheetName val="тар_сетка_ТН_ВНК3"/>
      <sheetName val="_М_29_П3"/>
      <sheetName val="СметаСводная_павильон3"/>
      <sheetName val="МТР_и_обо_Зак3"/>
      <sheetName val="ПВС_с_Коэф1"/>
      <sheetName val="фонтан_разбитый23"/>
      <sheetName val="отчет_эл_эн__20001"/>
      <sheetName val="Прил_2_РВ-расчет1"/>
      <sheetName val="янв_ГГКМ1"/>
      <sheetName val="Смета_3_Гидролог1"/>
      <sheetName val="матер_1"/>
      <sheetName val="Хаттон_90_90_Femco1"/>
      <sheetName val="геология_1"/>
      <sheetName val="свод_общ1"/>
      <sheetName val="Л_с_2-3"/>
      <sheetName val="1_401_2"/>
      <sheetName val="Сводная_"/>
      <sheetName val="Ачинский_НПЗ1"/>
      <sheetName val="Ресурсная_ведомость_часть_1"/>
      <sheetName val="Хран_св+м+ж"/>
      <sheetName val="СметаСводная_1_оч"/>
      <sheetName val="См_1_наруж_водопровод"/>
      <sheetName val="Данные_для_расчёта_сметы"/>
      <sheetName val="Сдача_"/>
      <sheetName val="СметаСводная_снег"/>
      <sheetName val="смета_СИД"/>
      <sheetName val="Причины_отклонений"/>
      <sheetName val="Статус_работы"/>
      <sheetName val="Уровень_графика"/>
      <sheetName val="Вр_ф_(2)"/>
      <sheetName val="PLтв_-_Б"/>
      <sheetName val="Характеристические_ФО"/>
      <sheetName val="Приложение_№1"/>
      <sheetName val="1_411_1"/>
      <sheetName val="Прил_1_Расчет"/>
      <sheetName val="Исх__д_"/>
      <sheetName val="исх_данные"/>
      <sheetName val="стат_пар"/>
      <sheetName val="РасчетЮкос_(2)"/>
      <sheetName val="1,3_новая"/>
      <sheetName val="2002(v2)"/>
      <sheetName val="2002_v2_"/>
      <sheetName val="РССО к ДС № 1   "/>
      <sheetName val="ф-3 "/>
      <sheetName val="Справка МТР"/>
      <sheetName val="КС-2 №2"/>
      <sheetName val="КС-2 №3"/>
      <sheetName val="КС-2 №4"/>
      <sheetName val="КС-2 №5"/>
      <sheetName val="Расчет перев."/>
      <sheetName val="7 Перевозки"/>
      <sheetName val="1 труб."/>
      <sheetName val="2 сети электр."/>
      <sheetName val="Изг.м.к."/>
      <sheetName val="201-0756"/>
      <sheetName val="101-1084"/>
      <sheetName val="8 энергоснабж"/>
      <sheetName val="9 автоматизац."/>
      <sheetName val="10 непред.Автомат."/>
      <sheetName val="апр."/>
      <sheetName val="доходы и рас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ГРП"/>
      <sheetName val="ПМД"/>
      <sheetName val="РИР"/>
      <sheetName val="Возвраты и приобщения"/>
      <sheetName val="Прочие"/>
      <sheetName val="Свод"/>
      <sheetName val="Свод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перевозка"/>
      <sheetName val="демонтаж"/>
      <sheetName val="монтаж"/>
      <sheetName val="бурение"/>
      <sheetName val="крепление"/>
      <sheetName val="освоение"/>
    </sheetNames>
    <sheetDataSet>
      <sheetData sheetId="0"/>
      <sheetData sheetId="1"/>
      <sheetData sheetId="2"/>
      <sheetData sheetId="3">
        <row r="4">
          <cell r="F4">
            <v>34.481999999999999</v>
          </cell>
        </row>
      </sheetData>
      <sheetData sheetId="4"/>
      <sheetData sheetId="5"/>
      <sheetData sheetId="6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нтаж"/>
      <sheetName val="перевозка"/>
      <sheetName val="монтаж (2)"/>
      <sheetName val="бурение"/>
      <sheetName val="крепление"/>
      <sheetName val="освоение"/>
      <sheetName val="Лист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Замечания"/>
      <sheetName val="2.1.11."/>
      <sheetName val="2.1.111."/>
      <sheetName val="2.1.112."/>
      <sheetName val="2.1.113."/>
      <sheetName val="2.1.114."/>
      <sheetName val="2.1.12."/>
      <sheetName val="2.1.121."/>
      <sheetName val="2.1.122."/>
      <sheetName val="2.1.124"/>
      <sheetName val="2.1.58."/>
      <sheetName val="1.1.11."/>
      <sheetName val="1.1.111."/>
      <sheetName val="1.1.112."/>
      <sheetName val="1.1.113."/>
      <sheetName val="1.1.114."/>
      <sheetName val="1.1.12."/>
      <sheetName val="1.1.121."/>
      <sheetName val="1.1.122"/>
      <sheetName val="1.1.124."/>
      <sheetName val="1.1.13."/>
      <sheetName val="1.1.131."/>
      <sheetName val="1.1.134."/>
      <sheetName val="3.1.11."/>
      <sheetName val="3.1.111."/>
      <sheetName val="3.1.112."/>
      <sheetName val="3.1.113."/>
      <sheetName val="3.1.114."/>
      <sheetName val="3.1.12."/>
      <sheetName val="3.1.121."/>
      <sheetName val="3.1.122."/>
      <sheetName val="3.1.124."/>
      <sheetName val="3.1.13."/>
      <sheetName val="3.1.131."/>
      <sheetName val="3.1.134."/>
      <sheetName val="4.1.11."/>
      <sheetName val="4.1.111."/>
      <sheetName val="4.1.112."/>
      <sheetName val="4.1.113."/>
      <sheetName val="4.1.114."/>
      <sheetName val="4.1.12."/>
      <sheetName val="4.1.121."/>
      <sheetName val="4.1.122."/>
      <sheetName val="4.1.124."/>
      <sheetName val="4.1.13."/>
      <sheetName val="4.1.131."/>
      <sheetName val="4.1.134."/>
      <sheetName val="2.1.47."/>
      <sheetName val="2.1.471."/>
      <sheetName val="2.1.472."/>
      <sheetName val="2.1.473."/>
      <sheetName val="2.1.461."/>
      <sheetName val="2.1.4611."/>
      <sheetName val="2.1.4612"/>
      <sheetName val="2.1.4613"/>
      <sheetName val="2.1.4614"/>
      <sheetName val="2.1.463."/>
      <sheetName val="2.1.4631"/>
      <sheetName val="2.1.462."/>
      <sheetName val="2.1.4621."/>
      <sheetName val="2.1.464."/>
      <sheetName val="2.1.465."/>
      <sheetName val="2.1.4651. "/>
      <sheetName val="2.1.466."/>
      <sheetName val="4.1.48."/>
      <sheetName val="4.1.50."/>
      <sheetName val="4.1.46."/>
      <sheetName val="4.1.47."/>
      <sheetName val="4.1.49."/>
      <sheetName val="4.1.57."/>
      <sheetName val="1.1.14."/>
      <sheetName val="1.1.141."/>
      <sheetName val="1.1.1411"/>
      <sheetName val="1.1.142."/>
      <sheetName val="1.1.1421."/>
      <sheetName val="1.1.1422."/>
      <sheetName val="1.1.1423."/>
      <sheetName val="1.1.143."/>
      <sheetName val="1.1.1431."/>
      <sheetName val="1.1.144."/>
      <sheetName val="1.1.145."/>
      <sheetName val="1.1.15."/>
      <sheetName val="1.1.151."/>
      <sheetName val="1.1.16."/>
      <sheetName val="1.1.161."/>
      <sheetName val="1.1.164."/>
      <sheetName val="3.1.14."/>
      <sheetName val="3.1.141."/>
      <sheetName val="3.1.1411."/>
      <sheetName val="3.1.142."/>
      <sheetName val="3.1.1421."/>
      <sheetName val="3.1.1422."/>
      <sheetName val="3.1.1423."/>
      <sheetName val="3.1.143."/>
      <sheetName val="3.1.1431."/>
      <sheetName val="3.1.144."/>
      <sheetName val="3.1.145."/>
      <sheetName val="3.1.15."/>
      <sheetName val="3.1.151."/>
      <sheetName val="3.1.16."/>
      <sheetName val="3.1.161."/>
      <sheetName val="4.1.14."/>
      <sheetName val="4.1.141."/>
      <sheetName val="4.1.1411."/>
      <sheetName val="4.1.142."/>
      <sheetName val="4.1.1421."/>
      <sheetName val="4.1.1422."/>
      <sheetName val="4.1.1423."/>
      <sheetName val="4.1.143."/>
      <sheetName val="4.1.1431."/>
      <sheetName val="4.1.144."/>
      <sheetName val="4.1.145."/>
      <sheetName val="4.1.15."/>
      <sheetName val="4.1.151."/>
      <sheetName val="4.1.16."/>
      <sheetName val="4.1.161."/>
      <sheetName val="2.2.21."/>
      <sheetName val="2.2.22."/>
      <sheetName val="2.2.23."/>
      <sheetName val="1.2.21."/>
      <sheetName val="1.2.22."/>
      <sheetName val="1.2.23."/>
      <sheetName val="1.2.24."/>
      <sheetName val="1.2.25."/>
      <sheetName val="3.2.21."/>
      <sheetName val="3.2.22."/>
      <sheetName val="3.2.23."/>
      <sheetName val="3.2.24."/>
      <sheetName val="3.2.25."/>
      <sheetName val="4.2.21."/>
      <sheetName val="4.2.22."/>
      <sheetName val="4.2.23."/>
      <sheetName val="4.2.24."/>
      <sheetName val="4.2.25."/>
      <sheetName val="2.2.43."/>
      <sheetName val="2.2.431."/>
      <sheetName val="4.2.56."/>
      <sheetName val="4.2.51."/>
      <sheetName val="1.2.26."/>
      <sheetName val="1.2.261."/>
      <sheetName val="1.2.27."/>
      <sheetName val="1.2.28."/>
      <sheetName val="3.2.58"/>
      <sheetName val="3.2.59"/>
      <sheetName val="3.2.26."/>
      <sheetName val="3.2.261."/>
      <sheetName val="3.2.27."/>
      <sheetName val="3.2.28."/>
      <sheetName val="4.2.26."/>
      <sheetName val="4.2.261."/>
      <sheetName val="4.2.27."/>
      <sheetName val="4.2.28."/>
      <sheetName val="4.2.43."/>
      <sheetName val="4.2.41."/>
      <sheetName val="4.2.42."/>
      <sheetName val="4.2.45."/>
      <sheetName val="4.2.44."/>
      <sheetName val="3.3.31."/>
      <sheetName val="3.2.29."/>
      <sheetName val="3.2.32."/>
      <sheetName val="3.3.33."/>
      <sheetName val="3.3.34."/>
      <sheetName val="3.3.35."/>
      <sheetName val="3.3.36."/>
      <sheetName val="3.3.37."/>
      <sheetName val="4.3.52."/>
      <sheetName val="4.1.53."/>
      <sheetName val="4.1.54."/>
      <sheetName val="4.3.55."/>
      <sheetName val="100"/>
      <sheetName val="200"/>
      <sheetName val="200 (2)"/>
      <sheetName val="300"/>
      <sheetName val="300 (2)"/>
      <sheetName val="400"/>
      <sheetName val="налоги"/>
      <sheetName val="смета_ППУ"/>
      <sheetName val="Лист2"/>
      <sheetName val="Лист3"/>
      <sheetName val="3_3_31_"/>
      <sheetName val="Свод по подразделениям"/>
      <sheetName val="АУП"/>
      <sheetName val="1. ИСУ"/>
      <sheetName val="97 счет"/>
      <sheetName val="2. АСУ ТП"/>
      <sheetName val="3. Локальные ИС и ПП"/>
      <sheetName val="4. Выч.техника"/>
      <sheetName val="5. Связь"/>
      <sheetName val="6. Информ. безопасность"/>
      <sheetName val="7. Информ. обеспечение"/>
      <sheetName val="Служба транспорта и Сопр"/>
      <sheetName val="Проверка"/>
      <sheetName val="свод"/>
      <sheetName val="предприятия"/>
      <sheetName val="Формы планов 9.72"/>
      <sheetName val="1.411.1"/>
      <sheetName val="1.401.2"/>
      <sheetName val="Цеховые"/>
      <sheetName val="KEY"/>
      <sheetName val="Пояснение "/>
      <sheetName val="TasAt"/>
      <sheetName val="Коррект на торг"/>
      <sheetName val="СЦЕНАРН УСЛ"/>
      <sheetName val="2_1_11_"/>
      <sheetName val="2_1_111_"/>
      <sheetName val="2_1_112_"/>
      <sheetName val="2_1_113_"/>
      <sheetName val="2_1_114_"/>
      <sheetName val="2_1_12_"/>
      <sheetName val="2_1_121_"/>
      <sheetName val="2_1_122_"/>
      <sheetName val="2_1_124"/>
      <sheetName val="2_1_58_"/>
      <sheetName val="1_1_11_"/>
      <sheetName val="1_1_111_"/>
      <sheetName val="1_1_112_"/>
      <sheetName val="1_1_113_"/>
      <sheetName val="1_1_114_"/>
      <sheetName val="1_1_12_"/>
      <sheetName val="1_1_121_"/>
      <sheetName val="1_1_122"/>
      <sheetName val="1_1_124_"/>
      <sheetName val="1_1_13_"/>
      <sheetName val="1_1_131_"/>
      <sheetName val="1_1_134_"/>
      <sheetName val="3_1_11_"/>
      <sheetName val="3_1_111_"/>
      <sheetName val="3_1_112_"/>
      <sheetName val="3_1_113_"/>
      <sheetName val="3_1_114_"/>
      <sheetName val="3_1_12_"/>
      <sheetName val="3_1_121_"/>
      <sheetName val="3_1_122_"/>
      <sheetName val="3_1_124_"/>
      <sheetName val="3_1_13_"/>
      <sheetName val="3_1_131_"/>
      <sheetName val="3_1_134_"/>
      <sheetName val="4_1_11_"/>
      <sheetName val="4_1_111_"/>
      <sheetName val="4_1_112_"/>
      <sheetName val="4_1_113_"/>
      <sheetName val="4_1_114_"/>
      <sheetName val="4_1_12_"/>
      <sheetName val="4_1_121_"/>
      <sheetName val="4_1_122_"/>
      <sheetName val="4_1_124_"/>
      <sheetName val="4_1_13_"/>
      <sheetName val="4_1_131_"/>
      <sheetName val="4_1_134_"/>
      <sheetName val="2_1_47_"/>
      <sheetName val="2_1_471_"/>
      <sheetName val="2_1_472_"/>
      <sheetName val="2_1_473_"/>
      <sheetName val="2_1_461_"/>
      <sheetName val="2_1_4611_"/>
      <sheetName val="2_1_4612"/>
      <sheetName val="2_1_4613"/>
      <sheetName val="2_1_4614"/>
      <sheetName val="2_1_463_"/>
      <sheetName val="2_1_4631"/>
      <sheetName val="2_1_462_"/>
      <sheetName val="2_1_4621_"/>
      <sheetName val="2_1_464_"/>
      <sheetName val="2_1_465_"/>
      <sheetName val="2_1_4651__"/>
      <sheetName val="2_1_466_"/>
      <sheetName val="4_1_48_"/>
      <sheetName val="4_1_50_"/>
      <sheetName val="4_1_46_"/>
      <sheetName val="4_1_47_"/>
      <sheetName val="4_1_49_"/>
      <sheetName val="4_1_57_"/>
      <sheetName val="1_1_14_"/>
      <sheetName val="1_1_141_"/>
      <sheetName val="1_1_1411"/>
      <sheetName val="1_1_142_"/>
      <sheetName val="1_1_1421_"/>
      <sheetName val="1_1_1422_"/>
      <sheetName val="1_1_1423_"/>
      <sheetName val="1_1_143_"/>
      <sheetName val="1_1_1431_"/>
      <sheetName val="1_1_144_"/>
      <sheetName val="1_1_145_"/>
      <sheetName val="1_1_15_"/>
      <sheetName val="1_1_151_"/>
      <sheetName val="1_1_16_"/>
      <sheetName val="1_1_161_"/>
      <sheetName val="1_1_164_"/>
      <sheetName val="3_1_14_"/>
      <sheetName val="3_1_141_"/>
      <sheetName val="3_1_1411_"/>
      <sheetName val="3_1_142_"/>
      <sheetName val="3_1_1421_"/>
      <sheetName val="3_1_1422_"/>
      <sheetName val="3_1_1423_"/>
      <sheetName val="3_1_143_"/>
      <sheetName val="3_1_1431_"/>
      <sheetName val="3_1_144_"/>
      <sheetName val="3_1_145_"/>
      <sheetName val="3_1_15_"/>
      <sheetName val="3_1_151_"/>
      <sheetName val="3_1_16_"/>
      <sheetName val="3_1_161_"/>
      <sheetName val="4_1_14_"/>
      <sheetName val="4_1_141_"/>
      <sheetName val="4_1_1411_"/>
      <sheetName val="4_1_142_"/>
      <sheetName val="4_1_1421_"/>
      <sheetName val="4_1_1422_"/>
      <sheetName val="4_1_1423_"/>
      <sheetName val="4_1_143_"/>
      <sheetName val="4_1_1431_"/>
      <sheetName val="4_1_144_"/>
      <sheetName val="4_1_145_"/>
      <sheetName val="4_1_15_"/>
      <sheetName val="4_1_151_"/>
      <sheetName val="4_1_16_"/>
      <sheetName val="4_1_161_"/>
      <sheetName val="2_2_21_"/>
      <sheetName val="2_2_22_"/>
      <sheetName val="2_2_23_"/>
      <sheetName val="1_2_21_"/>
      <sheetName val="1_2_22_"/>
      <sheetName val="1_2_23_"/>
      <sheetName val="1_2_24_"/>
      <sheetName val="1_2_25_"/>
      <sheetName val="3_2_21_"/>
      <sheetName val="3_2_22_"/>
      <sheetName val="3_2_23_"/>
      <sheetName val="3_2_24_"/>
      <sheetName val="3_2_25_"/>
      <sheetName val="4_2_21_"/>
      <sheetName val="4_2_22_"/>
      <sheetName val="4_2_23_"/>
      <sheetName val="4_2_24_"/>
      <sheetName val="4_2_25_"/>
      <sheetName val="2_2_43_"/>
      <sheetName val="2_2_431_"/>
      <sheetName val="4_2_56_"/>
      <sheetName val="4_2_51_"/>
      <sheetName val="1_2_26_"/>
      <sheetName val="1_2_261_"/>
      <sheetName val="1_2_27_"/>
      <sheetName val="1_2_28_"/>
      <sheetName val="3_2_58"/>
      <sheetName val="3_2_59"/>
      <sheetName val="3_2_26_"/>
      <sheetName val="3_2_261_"/>
      <sheetName val="3_2_27_"/>
      <sheetName val="3_2_28_"/>
      <sheetName val="4_2_26_"/>
      <sheetName val="4_2_261_"/>
      <sheetName val="4_2_27_"/>
      <sheetName val="4_2_28_"/>
      <sheetName val="4_2_43_"/>
      <sheetName val="4_2_41_"/>
      <sheetName val="4_2_42_"/>
      <sheetName val="4_2_45_"/>
      <sheetName val="4_2_44_"/>
      <sheetName val="3_3_31_1"/>
      <sheetName val="3_2_29_"/>
      <sheetName val="3_2_32_"/>
      <sheetName val="3_3_33_"/>
      <sheetName val="3_3_34_"/>
      <sheetName val="3_3_35_"/>
      <sheetName val="3_3_36_"/>
      <sheetName val="3_3_37_"/>
      <sheetName val="4_3_52_"/>
      <sheetName val="4_1_53_"/>
      <sheetName val="4_1_54_"/>
      <sheetName val="4_3_55_"/>
      <sheetName val="200_(2)"/>
      <sheetName val="300_(2)"/>
      <sheetName val="Свод_по_подразделениям"/>
      <sheetName val="1__ИСУ"/>
      <sheetName val="97_счет"/>
      <sheetName val="2__АСУ_ТП"/>
      <sheetName val="3__Локальные_ИС_и_ПП"/>
      <sheetName val="4__Выч_техника"/>
      <sheetName val="5__Связь"/>
      <sheetName val="6__Информ__безопасность"/>
      <sheetName val="7__Информ__обеспечение"/>
      <sheetName val="Служба_транспорта_и_Сопр"/>
      <sheetName val="Формы_планов_9_72"/>
      <sheetName val="1_411_1"/>
      <sheetName val="1_401_2"/>
      <sheetName val="Пояснение_"/>
      <sheetName val="Коррект_на_торг"/>
      <sheetName val="Ф2_1 Бюджет доходов и расходов"/>
      <sheetName val="2_1_11_1"/>
      <sheetName val="2_1_111_1"/>
      <sheetName val="2_1_112_1"/>
      <sheetName val="2_1_113_1"/>
      <sheetName val="2_1_114_1"/>
      <sheetName val="2_1_12_1"/>
      <sheetName val="2_1_121_1"/>
      <sheetName val="2_1_122_1"/>
      <sheetName val="2_1_1241"/>
      <sheetName val="2_1_58_1"/>
      <sheetName val="1_1_11_1"/>
      <sheetName val="1_1_111_1"/>
      <sheetName val="1_1_112_1"/>
      <sheetName val="1_1_113_1"/>
      <sheetName val="1_1_114_1"/>
      <sheetName val="1_1_12_1"/>
      <sheetName val="1_1_121_1"/>
      <sheetName val="1_1_1221"/>
      <sheetName val="1_1_124_1"/>
      <sheetName val="1_1_13_1"/>
      <sheetName val="1_1_131_1"/>
      <sheetName val="1_1_134_1"/>
      <sheetName val="3_1_11_1"/>
      <sheetName val="3_1_111_1"/>
      <sheetName val="3_1_112_1"/>
      <sheetName val="3_1_113_1"/>
      <sheetName val="3_1_114_1"/>
      <sheetName val="3_1_12_1"/>
      <sheetName val="3_1_121_1"/>
      <sheetName val="3_1_122_1"/>
      <sheetName val="3_1_124_1"/>
      <sheetName val="3_1_13_1"/>
      <sheetName val="3_1_131_1"/>
      <sheetName val="3_1_134_1"/>
      <sheetName val="4_1_11_1"/>
      <sheetName val="4_1_111_1"/>
      <sheetName val="4_1_112_1"/>
      <sheetName val="4_1_113_1"/>
      <sheetName val="4_1_114_1"/>
      <sheetName val="4_1_12_1"/>
      <sheetName val="4_1_121_1"/>
      <sheetName val="4_1_122_1"/>
      <sheetName val="4_1_124_1"/>
      <sheetName val="4_1_13_1"/>
      <sheetName val="4_1_131_1"/>
      <sheetName val="4_1_134_1"/>
      <sheetName val="2_1_47_1"/>
      <sheetName val="2_1_471_1"/>
      <sheetName val="2_1_472_1"/>
      <sheetName val="2_1_473_1"/>
      <sheetName val="2_1_461_1"/>
      <sheetName val="2_1_4611_1"/>
      <sheetName val="2_1_46121"/>
      <sheetName val="2_1_46131"/>
      <sheetName val="2_1_46141"/>
      <sheetName val="2_1_463_1"/>
      <sheetName val="2_1_46311"/>
      <sheetName val="2_1_462_1"/>
      <sheetName val="2_1_4621_1"/>
      <sheetName val="2_1_464_1"/>
      <sheetName val="2_1_465_1"/>
      <sheetName val="2_1_4651__1"/>
      <sheetName val="2_1_466_1"/>
      <sheetName val="4_1_48_1"/>
      <sheetName val="4_1_50_1"/>
      <sheetName val="4_1_46_1"/>
      <sheetName val="4_1_47_1"/>
      <sheetName val="4_1_49_1"/>
      <sheetName val="4_1_57_1"/>
      <sheetName val="1_1_14_1"/>
      <sheetName val="1_1_141_1"/>
      <sheetName val="1_1_14111"/>
      <sheetName val="1_1_142_1"/>
      <sheetName val="1_1_1421_1"/>
      <sheetName val="1_1_1422_1"/>
      <sheetName val="1_1_1423_1"/>
      <sheetName val="1_1_143_1"/>
      <sheetName val="1_1_1431_1"/>
      <sheetName val="1_1_144_1"/>
      <sheetName val="1_1_145_1"/>
      <sheetName val="1_1_15_1"/>
      <sheetName val="1_1_151_1"/>
      <sheetName val="1_1_16_1"/>
      <sheetName val="1_1_161_1"/>
      <sheetName val="1_1_164_1"/>
      <sheetName val="3_1_14_1"/>
      <sheetName val="3_1_141_1"/>
      <sheetName val="3_1_1411_1"/>
      <sheetName val="3_1_142_1"/>
      <sheetName val="3_1_1421_1"/>
      <sheetName val="3_1_1422_1"/>
      <sheetName val="3_1_1423_1"/>
      <sheetName val="3_1_143_1"/>
      <sheetName val="3_1_1431_1"/>
      <sheetName val="3_1_144_1"/>
      <sheetName val="3_1_145_1"/>
      <sheetName val="3_1_15_1"/>
      <sheetName val="3_1_151_1"/>
      <sheetName val="3_1_16_1"/>
      <sheetName val="3_1_161_1"/>
      <sheetName val="4_1_14_1"/>
      <sheetName val="4_1_141_1"/>
      <sheetName val="4_1_1411_1"/>
      <sheetName val="4_1_142_1"/>
      <sheetName val="4_1_1421_1"/>
      <sheetName val="4_1_1422_1"/>
      <sheetName val="4_1_1423_1"/>
      <sheetName val="4_1_143_1"/>
      <sheetName val="4_1_1431_1"/>
      <sheetName val="4_1_144_1"/>
      <sheetName val="4_1_145_1"/>
      <sheetName val="4_1_15_1"/>
      <sheetName val="4_1_151_1"/>
      <sheetName val="4_1_16_1"/>
      <sheetName val="4_1_161_1"/>
      <sheetName val="2_2_21_1"/>
      <sheetName val="2_2_22_1"/>
      <sheetName val="2_2_23_1"/>
      <sheetName val="1_2_21_1"/>
      <sheetName val="1_2_22_1"/>
      <sheetName val="1_2_23_1"/>
      <sheetName val="1_2_24_1"/>
      <sheetName val="1_2_25_1"/>
      <sheetName val="3_2_21_1"/>
      <sheetName val="3_2_22_1"/>
      <sheetName val="3_2_23_1"/>
      <sheetName val="3_2_24_1"/>
      <sheetName val="3_2_25_1"/>
      <sheetName val="4_2_21_1"/>
      <sheetName val="4_2_22_1"/>
      <sheetName val="4_2_23_1"/>
      <sheetName val="4_2_24_1"/>
      <sheetName val="4_2_25_1"/>
      <sheetName val="2_2_43_1"/>
      <sheetName val="2_2_431_1"/>
      <sheetName val="4_2_56_1"/>
      <sheetName val="4_2_51_1"/>
      <sheetName val="1_2_26_1"/>
      <sheetName val="1_2_261_1"/>
      <sheetName val="1_2_27_1"/>
      <sheetName val="1_2_28_1"/>
      <sheetName val="3_2_581"/>
      <sheetName val="3_2_591"/>
      <sheetName val="3_2_26_1"/>
      <sheetName val="3_2_261_1"/>
      <sheetName val="3_2_27_1"/>
      <sheetName val="3_2_28_1"/>
      <sheetName val="4_2_26_1"/>
      <sheetName val="4_2_261_1"/>
      <sheetName val="4_2_27_1"/>
      <sheetName val="4_2_28_1"/>
      <sheetName val="4_2_43_1"/>
      <sheetName val="4_2_41_1"/>
      <sheetName val="4_2_42_1"/>
      <sheetName val="4_2_45_1"/>
      <sheetName val="4_2_44_1"/>
      <sheetName val="3_3_31_2"/>
      <sheetName val="3_2_29_1"/>
      <sheetName val="3_2_32_1"/>
      <sheetName val="3_3_33_1"/>
      <sheetName val="3_3_34_1"/>
      <sheetName val="3_3_35_1"/>
      <sheetName val="3_3_36_1"/>
      <sheetName val="3_3_37_1"/>
      <sheetName val="4_3_52_1"/>
      <sheetName val="4_1_53_1"/>
      <sheetName val="4_1_54_1"/>
      <sheetName val="4_3_55_1"/>
      <sheetName val="200_(2)1"/>
      <sheetName val="300_(2)1"/>
      <sheetName val="Свод_по_подразделениям1"/>
      <sheetName val="1__ИСУ1"/>
      <sheetName val="97_счет1"/>
      <sheetName val="2__АСУ_ТП1"/>
      <sheetName val="3__Локальные_ИС_и_ПП1"/>
      <sheetName val="4__Выч_техника1"/>
      <sheetName val="5__Связь1"/>
      <sheetName val="6__Информ__безопасность1"/>
      <sheetName val="7__Информ__обеспечение1"/>
      <sheetName val="Служба_транспорта_и_Сопр1"/>
      <sheetName val="Формы_планов_9_721"/>
      <sheetName val="1_411_11"/>
      <sheetName val="1_401_21"/>
      <sheetName val="Пояснение_1"/>
      <sheetName val="Коррект_на_торг1"/>
      <sheetName val="ФА_FCF Нефтехимия"/>
      <sheetName val="НВВ утв тарифы"/>
      <sheetName val="Спр_общий"/>
      <sheetName val="2002(v2)"/>
      <sheetName val="Транспорт"/>
      <sheetName val="услуги"/>
      <sheetName val="2_1_11_2"/>
      <sheetName val="2_1_111_2"/>
      <sheetName val="2_1_112_2"/>
      <sheetName val="2_1_113_2"/>
      <sheetName val="2_1_114_2"/>
      <sheetName val="2_1_12_2"/>
      <sheetName val="2_1_121_2"/>
      <sheetName val="2_1_122_2"/>
      <sheetName val="2_1_1242"/>
      <sheetName val="2_1_58_2"/>
      <sheetName val="1_1_11_2"/>
      <sheetName val="1_1_111_2"/>
      <sheetName val="1_1_112_2"/>
      <sheetName val="1_1_113_2"/>
      <sheetName val="1_1_114_2"/>
      <sheetName val="1_1_12_2"/>
      <sheetName val="1_1_121_2"/>
      <sheetName val="1_1_1222"/>
      <sheetName val="1_1_124_2"/>
      <sheetName val="1_1_13_2"/>
      <sheetName val="1_1_131_2"/>
      <sheetName val="1_1_134_2"/>
      <sheetName val="3_1_11_2"/>
      <sheetName val="3_1_111_2"/>
      <sheetName val="3_1_112_2"/>
      <sheetName val="3_1_113_2"/>
      <sheetName val="3_1_114_2"/>
      <sheetName val="3_1_12_2"/>
      <sheetName val="3_1_121_2"/>
      <sheetName val="3_1_122_2"/>
      <sheetName val="3_1_124_2"/>
      <sheetName val="3_1_13_2"/>
      <sheetName val="3_1_131_2"/>
      <sheetName val="3_1_134_2"/>
      <sheetName val="4_1_11_2"/>
      <sheetName val="4_1_111_2"/>
      <sheetName val="4_1_112_2"/>
      <sheetName val="4_1_113_2"/>
      <sheetName val="4_1_114_2"/>
      <sheetName val="4_1_12_2"/>
      <sheetName val="4_1_121_2"/>
      <sheetName val="4_1_122_2"/>
      <sheetName val="4_1_124_2"/>
      <sheetName val="4_1_13_2"/>
      <sheetName val="4_1_131_2"/>
      <sheetName val="4_1_134_2"/>
      <sheetName val="2_1_47_2"/>
      <sheetName val="2_1_471_2"/>
      <sheetName val="2_1_472_2"/>
      <sheetName val="2_1_473_2"/>
      <sheetName val="2_1_461_2"/>
      <sheetName val="2_1_4611_2"/>
      <sheetName val="2_1_46122"/>
      <sheetName val="2_1_46132"/>
      <sheetName val="2_1_46142"/>
      <sheetName val="2_1_463_2"/>
      <sheetName val="2_1_46312"/>
      <sheetName val="2_1_462_2"/>
      <sheetName val="2_1_4621_2"/>
      <sheetName val="2_1_464_2"/>
      <sheetName val="2_1_465_2"/>
      <sheetName val="СПРАВОЧНИК НФ"/>
      <sheetName val="Подрядч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>
        <row r="17">
          <cell r="A17">
            <v>1</v>
          </cell>
          <cell r="B17">
            <v>2</v>
          </cell>
          <cell r="C17">
            <v>3</v>
          </cell>
          <cell r="D17">
            <v>4</v>
          </cell>
          <cell r="E17">
            <v>5</v>
          </cell>
        </row>
        <row r="18">
          <cell r="A18">
            <v>10</v>
          </cell>
          <cell r="B18" t="str">
            <v>Долгосрочные кредиты</v>
          </cell>
        </row>
        <row r="19">
          <cell r="A19">
            <v>101</v>
          </cell>
          <cell r="B19" t="str">
            <v>основной долг</v>
          </cell>
        </row>
        <row r="20">
          <cell r="A20">
            <v>1011</v>
          </cell>
          <cell r="C20" t="str">
            <v>Предприятия  группы</v>
          </cell>
        </row>
        <row r="21">
          <cell r="A21" t="str">
            <v>1011.1</v>
          </cell>
          <cell r="C21" t="str">
            <v>ЛУКОЙЛ-Интернешнл</v>
          </cell>
        </row>
        <row r="22">
          <cell r="A22" t="str">
            <v>1011.2</v>
          </cell>
          <cell r="C22" t="str">
            <v>…</v>
          </cell>
        </row>
        <row r="23">
          <cell r="A23" t="str">
            <v>1011.3</v>
          </cell>
        </row>
        <row r="24">
          <cell r="A24">
            <v>1012</v>
          </cell>
          <cell r="C24" t="str">
            <v>Предприятия ЛУКОЙЛ</v>
          </cell>
        </row>
        <row r="25">
          <cell r="A25" t="str">
            <v>1012.1</v>
          </cell>
          <cell r="C25" t="str">
            <v>ЛУКОЙЛ-Петролеум</v>
          </cell>
        </row>
        <row r="26">
          <cell r="A26" t="str">
            <v>1012.2</v>
          </cell>
          <cell r="C26" t="str">
            <v>…</v>
          </cell>
        </row>
        <row r="27">
          <cell r="A27" t="str">
            <v>1012.3</v>
          </cell>
        </row>
        <row r="28">
          <cell r="A28">
            <v>1013</v>
          </cell>
          <cell r="C28" t="str">
            <v>Прочие контрагенты</v>
          </cell>
        </row>
        <row r="29">
          <cell r="A29" t="str">
            <v>1013.1</v>
          </cell>
          <cell r="C29" t="str">
            <v>…</v>
          </cell>
        </row>
        <row r="30">
          <cell r="A30" t="str">
            <v>1013.2</v>
          </cell>
          <cell r="C30" t="str">
            <v>…</v>
          </cell>
        </row>
        <row r="31">
          <cell r="A31">
            <v>102</v>
          </cell>
          <cell r="B31" t="str">
            <v>проценты</v>
          </cell>
        </row>
        <row r="32">
          <cell r="A32">
            <v>1021</v>
          </cell>
          <cell r="C32" t="str">
            <v>Предприятия  группы</v>
          </cell>
        </row>
        <row r="33">
          <cell r="A33" t="str">
            <v>1021.1</v>
          </cell>
          <cell r="C33" t="str">
            <v>ЛУКОЙЛ-Интернешнл</v>
          </cell>
        </row>
        <row r="34">
          <cell r="A34" t="str">
            <v>1021.2</v>
          </cell>
          <cell r="C34" t="str">
            <v>…</v>
          </cell>
        </row>
        <row r="35">
          <cell r="A35" t="str">
            <v>1021.3</v>
          </cell>
        </row>
        <row r="36">
          <cell r="A36">
            <v>1022</v>
          </cell>
          <cell r="C36" t="str">
            <v>Предприятия ЛУКОЙЛ</v>
          </cell>
        </row>
        <row r="37">
          <cell r="A37" t="str">
            <v>1022.1</v>
          </cell>
          <cell r="C37" t="str">
            <v>ЛУКОЙЛ-Петролеум</v>
          </cell>
        </row>
        <row r="38">
          <cell r="A38" t="str">
            <v>1022.2</v>
          </cell>
          <cell r="C38" t="str">
            <v>…</v>
          </cell>
        </row>
        <row r="39">
          <cell r="A39" t="str">
            <v>1022.3</v>
          </cell>
        </row>
        <row r="40">
          <cell r="A40">
            <v>1023</v>
          </cell>
          <cell r="C40" t="str">
            <v>Прочие контрагенты</v>
          </cell>
        </row>
        <row r="41">
          <cell r="A41" t="str">
            <v>1023.1</v>
          </cell>
          <cell r="C41" t="str">
            <v>…</v>
          </cell>
        </row>
        <row r="42">
          <cell r="A42" t="str">
            <v>1023.2</v>
          </cell>
          <cell r="C42" t="str">
            <v>…</v>
          </cell>
        </row>
        <row r="43">
          <cell r="A43">
            <v>20</v>
          </cell>
          <cell r="B43" t="str">
            <v>Краткосрочные кредиты</v>
          </cell>
        </row>
        <row r="44">
          <cell r="A44">
            <v>201</v>
          </cell>
          <cell r="B44" t="str">
            <v>основной долг</v>
          </cell>
        </row>
        <row r="45">
          <cell r="A45">
            <v>2011</v>
          </cell>
          <cell r="C45" t="str">
            <v>Предприятия  группы</v>
          </cell>
        </row>
        <row r="46">
          <cell r="A46" t="str">
            <v>2011.1</v>
          </cell>
          <cell r="C46" t="str">
            <v>ЛУКОЙЛ-Интернешнл</v>
          </cell>
        </row>
        <row r="47">
          <cell r="A47" t="str">
            <v>2011.2</v>
          </cell>
          <cell r="C47" t="str">
            <v>…</v>
          </cell>
        </row>
        <row r="48">
          <cell r="A48" t="str">
            <v>2011.3</v>
          </cell>
        </row>
        <row r="49">
          <cell r="A49">
            <v>2012</v>
          </cell>
          <cell r="C49" t="str">
            <v>Предприятия ЛУКОЙЛ</v>
          </cell>
        </row>
        <row r="50">
          <cell r="A50" t="str">
            <v>2012.1</v>
          </cell>
          <cell r="C50" t="str">
            <v>ЛУКОЙЛ-Петролеум</v>
          </cell>
        </row>
        <row r="51">
          <cell r="A51" t="str">
            <v>2012.2</v>
          </cell>
          <cell r="C51" t="str">
            <v>…</v>
          </cell>
        </row>
        <row r="52">
          <cell r="A52" t="str">
            <v>2012.3</v>
          </cell>
        </row>
        <row r="53">
          <cell r="A53">
            <v>2013</v>
          </cell>
          <cell r="C53" t="str">
            <v>Прочие контрагенты</v>
          </cell>
        </row>
        <row r="54">
          <cell r="A54" t="str">
            <v>2013.1</v>
          </cell>
          <cell r="C54" t="str">
            <v>…</v>
          </cell>
        </row>
        <row r="55">
          <cell r="A55" t="str">
            <v>2013.2</v>
          </cell>
          <cell r="C55" t="str">
            <v>…</v>
          </cell>
        </row>
        <row r="56">
          <cell r="A56">
            <v>202</v>
          </cell>
          <cell r="B56" t="str">
            <v>проценты</v>
          </cell>
        </row>
        <row r="57">
          <cell r="A57">
            <v>2021</v>
          </cell>
          <cell r="C57" t="str">
            <v>Предприятия  группы</v>
          </cell>
        </row>
        <row r="58">
          <cell r="A58" t="str">
            <v>2021.1</v>
          </cell>
          <cell r="C58" t="str">
            <v>ЛУКОЙЛ-Интернешнл</v>
          </cell>
        </row>
        <row r="59">
          <cell r="A59" t="str">
            <v>2021.2</v>
          </cell>
          <cell r="C59" t="str">
            <v>…</v>
          </cell>
        </row>
        <row r="60">
          <cell r="A60" t="str">
            <v>2021.3</v>
          </cell>
        </row>
        <row r="61">
          <cell r="A61">
            <v>2022</v>
          </cell>
          <cell r="C61" t="str">
            <v>Предприятия ЛУКОЙЛ</v>
          </cell>
        </row>
        <row r="62">
          <cell r="A62" t="str">
            <v>2022.1</v>
          </cell>
          <cell r="C62" t="str">
            <v>ЛУКОЙЛ-Петролеум</v>
          </cell>
        </row>
        <row r="63">
          <cell r="A63" t="str">
            <v>2022.2</v>
          </cell>
          <cell r="C63" t="str">
            <v>…</v>
          </cell>
        </row>
        <row r="64">
          <cell r="A64" t="str">
            <v>2023.1</v>
          </cell>
        </row>
        <row r="65">
          <cell r="A65">
            <v>2023</v>
          </cell>
          <cell r="C65" t="str">
            <v>Прочие контрагенты</v>
          </cell>
        </row>
        <row r="66">
          <cell r="A66" t="str">
            <v>2023.1</v>
          </cell>
          <cell r="C66" t="str">
            <v>…</v>
          </cell>
        </row>
        <row r="67">
          <cell r="A67" t="str">
            <v>2023.2</v>
          </cell>
          <cell r="C67" t="str">
            <v>…</v>
          </cell>
        </row>
        <row r="68">
          <cell r="A68">
            <v>30</v>
          </cell>
          <cell r="B68" t="str">
            <v>Долгосрочные займы</v>
          </cell>
        </row>
        <row r="69">
          <cell r="A69">
            <v>301</v>
          </cell>
          <cell r="B69" t="str">
            <v>основной долг</v>
          </cell>
        </row>
        <row r="70">
          <cell r="A70">
            <v>3011</v>
          </cell>
          <cell r="C70" t="str">
            <v>Предприятия  группы</v>
          </cell>
        </row>
        <row r="71">
          <cell r="A71" t="str">
            <v>3011.1</v>
          </cell>
          <cell r="C71" t="str">
            <v>ЛУКОЙЛ-Интернешнл</v>
          </cell>
        </row>
        <row r="72">
          <cell r="A72" t="str">
            <v>3011.2</v>
          </cell>
          <cell r="C72" t="str">
            <v>…</v>
          </cell>
        </row>
        <row r="73">
          <cell r="A73" t="str">
            <v>3011.3</v>
          </cell>
        </row>
        <row r="74">
          <cell r="A74">
            <v>3012</v>
          </cell>
          <cell r="C74" t="str">
            <v>Предприятия ЛУКОЙЛ</v>
          </cell>
        </row>
        <row r="75">
          <cell r="A75" t="str">
            <v>3012.1</v>
          </cell>
          <cell r="C75" t="str">
            <v>ЛУКОЙЛ-Петролеум</v>
          </cell>
        </row>
        <row r="76">
          <cell r="A76" t="str">
            <v>3012.2</v>
          </cell>
          <cell r="C76" t="str">
            <v>…</v>
          </cell>
        </row>
        <row r="77">
          <cell r="A77" t="str">
            <v>3012.3</v>
          </cell>
        </row>
        <row r="78">
          <cell r="A78">
            <v>3013</v>
          </cell>
          <cell r="C78" t="str">
            <v>Прочие контрагенты</v>
          </cell>
        </row>
        <row r="79">
          <cell r="A79" t="str">
            <v>3013.1</v>
          </cell>
          <cell r="C79" t="str">
            <v>…</v>
          </cell>
        </row>
        <row r="80">
          <cell r="A80" t="str">
            <v>3013.2</v>
          </cell>
          <cell r="C80" t="str">
            <v>…</v>
          </cell>
        </row>
        <row r="81">
          <cell r="A81">
            <v>302</v>
          </cell>
          <cell r="B81" t="str">
            <v>проценты</v>
          </cell>
        </row>
        <row r="82">
          <cell r="A82">
            <v>3021</v>
          </cell>
          <cell r="C82" t="str">
            <v>Предприятия  группы</v>
          </cell>
        </row>
        <row r="83">
          <cell r="A83" t="str">
            <v>3021.1</v>
          </cell>
          <cell r="C83" t="str">
            <v>ЛУКОЙЛ-Интернешнл</v>
          </cell>
        </row>
        <row r="84">
          <cell r="A84" t="str">
            <v>3021.2</v>
          </cell>
          <cell r="C84" t="str">
            <v>…</v>
          </cell>
        </row>
        <row r="85">
          <cell r="A85" t="str">
            <v>3021.3</v>
          </cell>
        </row>
        <row r="86">
          <cell r="A86">
            <v>3022</v>
          </cell>
          <cell r="C86" t="str">
            <v>Предприятия ЛУКОЙЛ</v>
          </cell>
        </row>
        <row r="87">
          <cell r="A87" t="str">
            <v>3022.1</v>
          </cell>
          <cell r="C87" t="str">
            <v>ЛУКОЙЛ-Петролеум</v>
          </cell>
        </row>
        <row r="88">
          <cell r="A88" t="str">
            <v>3022.2</v>
          </cell>
          <cell r="C88" t="str">
            <v>…</v>
          </cell>
        </row>
        <row r="89">
          <cell r="A89" t="str">
            <v>3022.3</v>
          </cell>
        </row>
        <row r="90">
          <cell r="A90">
            <v>3023</v>
          </cell>
          <cell r="C90" t="str">
            <v>Прочие контрагенты</v>
          </cell>
        </row>
        <row r="91">
          <cell r="A91" t="str">
            <v>3023.1</v>
          </cell>
          <cell r="C91" t="str">
            <v>…</v>
          </cell>
        </row>
        <row r="92">
          <cell r="A92" t="str">
            <v>3023.2</v>
          </cell>
          <cell r="C92" t="str">
            <v>…</v>
          </cell>
        </row>
        <row r="93">
          <cell r="A93">
            <v>40</v>
          </cell>
          <cell r="B93" t="str">
            <v>Краткосрочные займы</v>
          </cell>
        </row>
        <row r="94">
          <cell r="A94">
            <v>401</v>
          </cell>
          <cell r="B94" t="str">
            <v>основной долг</v>
          </cell>
        </row>
        <row r="95">
          <cell r="A95">
            <v>4011</v>
          </cell>
          <cell r="C95" t="str">
            <v>Предприятия  группы</v>
          </cell>
        </row>
        <row r="96">
          <cell r="A96" t="str">
            <v>4011.1</v>
          </cell>
          <cell r="C96" t="str">
            <v>ЛУКОЙЛ-Интернешнл</v>
          </cell>
        </row>
        <row r="97">
          <cell r="A97" t="str">
            <v>4011.2</v>
          </cell>
          <cell r="C97" t="str">
            <v>…</v>
          </cell>
        </row>
        <row r="98">
          <cell r="A98" t="str">
            <v>4011.3</v>
          </cell>
        </row>
        <row r="99">
          <cell r="A99">
            <v>4012</v>
          </cell>
          <cell r="C99" t="str">
            <v>Предприятия ЛУКОЙЛ</v>
          </cell>
        </row>
        <row r="100">
          <cell r="A100" t="str">
            <v>4012.1</v>
          </cell>
          <cell r="C100" t="str">
            <v>ЛУКОЙЛ-Петролеум</v>
          </cell>
        </row>
        <row r="101">
          <cell r="A101" t="str">
            <v>4012.2</v>
          </cell>
          <cell r="C101" t="str">
            <v>…</v>
          </cell>
        </row>
        <row r="102">
          <cell r="A102" t="str">
            <v>4012.3</v>
          </cell>
        </row>
        <row r="103">
          <cell r="A103">
            <v>4013</v>
          </cell>
          <cell r="C103" t="str">
            <v>Прочие контрагенты</v>
          </cell>
        </row>
        <row r="104">
          <cell r="A104" t="str">
            <v>4013.1</v>
          </cell>
          <cell r="C104" t="str">
            <v>…</v>
          </cell>
        </row>
        <row r="105">
          <cell r="A105" t="str">
            <v>4013.2</v>
          </cell>
          <cell r="C105" t="str">
            <v>…</v>
          </cell>
        </row>
        <row r="106">
          <cell r="A106">
            <v>402</v>
          </cell>
          <cell r="B106" t="str">
            <v>проценты</v>
          </cell>
        </row>
      </sheetData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Запуски"/>
      <sheetName val="Запуски (2)"/>
      <sheetName val="Остановки"/>
      <sheetName val="ШГН "/>
      <sheetName val="Остановки (2)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06"/>
      <sheetName val="2,06"/>
      <sheetName val="3,06"/>
      <sheetName val="4,06"/>
      <sheetName val="5,06"/>
      <sheetName val="6,06"/>
      <sheetName val="7,06"/>
      <sheetName val="8,06"/>
      <sheetName val="9,06"/>
      <sheetName val="10.06"/>
      <sheetName val="11.06"/>
      <sheetName val="12.06"/>
      <sheetName val="13.6"/>
      <sheetName val="14.6"/>
      <sheetName val="15.6"/>
      <sheetName val="16.6"/>
      <sheetName val="17,06"/>
      <sheetName val="18,06"/>
      <sheetName val="19,06"/>
      <sheetName val="20,06"/>
      <sheetName val="21,06"/>
      <sheetName val="22,06"/>
      <sheetName val="23,06"/>
      <sheetName val="24,06"/>
      <sheetName val="25,06"/>
      <sheetName val="26,06"/>
      <sheetName val="27,06"/>
      <sheetName val="28,06"/>
      <sheetName val="29,06"/>
      <sheetName val="30,06"/>
      <sheetName val="Остановки"/>
      <sheetName val="Основная таблица"/>
      <sheetName val="XLR_NoRangeSheet"/>
      <sheetName val="sapactivexlhiddensheet"/>
      <sheetName val="ТОП"/>
      <sheetName val="10_06"/>
      <sheetName val="11_06"/>
      <sheetName val="12_06"/>
      <sheetName val="13_6"/>
      <sheetName val="14_6"/>
      <sheetName val="15_6"/>
      <sheetName val="16_6"/>
      <sheetName val="1,3 нов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испытания"/>
      <sheetName val="Основная таблица"/>
      <sheetName val="первич"/>
      <sheetName val="3 Бар."/>
      <sheetName val="3 Бар. (3)"/>
      <sheetName val="3 Бар. (2)"/>
      <sheetName val="204"/>
      <sheetName val="204 (июль)"/>
      <sheetName val="87 (июль)"/>
      <sheetName val="87 (июль) (2)"/>
      <sheetName val="87 (июль) (сдача)"/>
      <sheetName val="82"/>
      <sheetName val="82 (2)"/>
      <sheetName val="93"/>
      <sheetName val="93 (2)"/>
      <sheetName val="94"/>
      <sheetName val="94 (2)"/>
      <sheetName val="204 (2)"/>
      <sheetName val="205"/>
      <sheetName val="5"/>
      <sheetName val="92"/>
      <sheetName val="92 (2)"/>
      <sheetName val="92 (3)"/>
    </sheetNames>
    <sheetDataSet>
      <sheetData sheetId="0" refreshError="1"/>
      <sheetData sheetId="1">
        <row r="20">
          <cell r="A20" t="str">
            <v>1.</v>
          </cell>
          <cell r="B20" t="str">
            <v>Подготовительные работы к строительству</v>
          </cell>
        </row>
        <row r="21">
          <cell r="B21" t="str">
            <v>-охрана окружающей среды</v>
          </cell>
        </row>
        <row r="22">
          <cell r="B22" t="str">
            <v>-возврат по разд.1</v>
          </cell>
        </row>
        <row r="23">
          <cell r="B23" t="str">
            <v>-неизменные затраты</v>
          </cell>
        </row>
        <row r="24">
          <cell r="B24" t="str">
            <v>в т.ч. возврат</v>
          </cell>
        </row>
        <row r="25">
          <cell r="B25" t="str">
            <v>-переменные затраты</v>
          </cell>
        </row>
        <row r="26">
          <cell r="B26" t="str">
            <v>в т.ч. возврат</v>
          </cell>
        </row>
        <row r="27">
          <cell r="B27" t="str">
            <v>-транспортировка грузов</v>
          </cell>
        </row>
        <row r="28">
          <cell r="A28" t="str">
            <v>1.1</v>
          </cell>
          <cell r="B28" t="str">
            <v>Разработка сухого грунта II кат.бульд.</v>
          </cell>
        </row>
        <row r="29">
          <cell r="B29" t="str">
            <v>-строительство</v>
          </cell>
        </row>
        <row r="30">
          <cell r="B30" t="str">
            <v>-разборка</v>
          </cell>
        </row>
        <row r="31">
          <cell r="A31" t="str">
            <v>1.2</v>
          </cell>
          <cell r="B31" t="str">
            <v>Рытье траншей экскаватором для водовода</v>
          </cell>
        </row>
        <row r="32">
          <cell r="B32" t="str">
            <v>-строительство</v>
          </cell>
        </row>
        <row r="33">
          <cell r="B33" t="str">
            <v>-разборка</v>
          </cell>
        </row>
        <row r="34">
          <cell r="A34" t="str">
            <v>1.3</v>
          </cell>
          <cell r="B34" t="str">
            <v>Линейные трубопроводы</v>
          </cell>
        </row>
        <row r="35">
          <cell r="B35" t="str">
            <v>-строительство</v>
          </cell>
        </row>
        <row r="36">
          <cell r="B36" t="str">
            <v>-разборка</v>
          </cell>
        </row>
        <row r="37">
          <cell r="B37" t="str">
            <v>в т.ч. возврат</v>
          </cell>
        </row>
        <row r="38">
          <cell r="A38" t="str">
            <v>1.4</v>
          </cell>
          <cell r="B38" t="str">
            <v>Расчистка трассы(под в/в ЛЭП,водовод)</v>
          </cell>
        </row>
        <row r="39">
          <cell r="A39" t="str">
            <v>1.5</v>
          </cell>
          <cell r="B39" t="str">
            <v>Опоры для н/в ЛЭП</v>
          </cell>
        </row>
        <row r="40">
          <cell r="B40" t="str">
            <v>-строительство</v>
          </cell>
        </row>
        <row r="41">
          <cell r="B41" t="str">
            <v>-разборка</v>
          </cell>
        </row>
        <row r="42">
          <cell r="B42" t="str">
            <v>в т.ч. возврат</v>
          </cell>
        </row>
        <row r="43">
          <cell r="A43" t="str">
            <v>1.6</v>
          </cell>
          <cell r="B43" t="str">
            <v>Опоры для в/в ЛЭП</v>
          </cell>
        </row>
        <row r="44">
          <cell r="B44" t="str">
            <v>-строительство</v>
          </cell>
        </row>
        <row r="45">
          <cell r="B45" t="str">
            <v>-разборка</v>
          </cell>
        </row>
        <row r="46">
          <cell r="B46" t="str">
            <v>в т.ч. возврат</v>
          </cell>
        </row>
        <row r="47">
          <cell r="A47" t="str">
            <v>1.7</v>
          </cell>
          <cell r="B47" t="str">
            <v>Подвеска аллюминиевых проводов н/в ЛЭП</v>
          </cell>
        </row>
        <row r="48">
          <cell r="B48" t="str">
            <v>-строительство</v>
          </cell>
        </row>
        <row r="49">
          <cell r="B49" t="str">
            <v>-разборка</v>
          </cell>
        </row>
        <row r="50">
          <cell r="B50" t="str">
            <v>в т.ч. возврат</v>
          </cell>
        </row>
        <row r="51">
          <cell r="A51" t="str">
            <v>1.8</v>
          </cell>
          <cell r="B51" t="str">
            <v>Подвеска аллюминиевых проводов в/в ЛЭП</v>
          </cell>
        </row>
        <row r="52">
          <cell r="B52" t="str">
            <v>-строительство</v>
          </cell>
        </row>
        <row r="53">
          <cell r="B53" t="str">
            <v>-разборка</v>
          </cell>
        </row>
        <row r="54">
          <cell r="B54" t="str">
            <v>в т.ч. возврат</v>
          </cell>
        </row>
        <row r="55">
          <cell r="A55" t="str">
            <v>1.9</v>
          </cell>
          <cell r="B55" t="str">
            <v>Дорога профилированная</v>
          </cell>
        </row>
        <row r="56">
          <cell r="A56" t="str">
            <v>1.10</v>
          </cell>
          <cell r="B56" t="str">
            <v>Дорога гравийная</v>
          </cell>
        </row>
        <row r="57">
          <cell r="A57" t="str">
            <v>1.11</v>
          </cell>
          <cell r="B57" t="str">
            <v>Устройство насыпи</v>
          </cell>
        </row>
        <row r="58">
          <cell r="A58" t="str">
            <v>2.</v>
          </cell>
          <cell r="B58" t="str">
            <v>Вышкостроение и монтаж оборудования</v>
          </cell>
        </row>
        <row r="59">
          <cell r="B59" t="str">
            <v>-транспортировка грузов</v>
          </cell>
        </row>
        <row r="60">
          <cell r="B60" t="str">
            <v>-транспортировка вахт</v>
          </cell>
        </row>
        <row r="61">
          <cell r="A61" t="str">
            <v>3.</v>
          </cell>
          <cell r="B61" t="str">
            <v>Подготовительные работы к бурению</v>
          </cell>
        </row>
        <row r="62">
          <cell r="A62" t="str">
            <v>4.</v>
          </cell>
          <cell r="B62" t="str">
            <v>Бурение</v>
          </cell>
        </row>
        <row r="63">
          <cell r="B63" t="str">
            <v>-под направление</v>
          </cell>
        </row>
        <row r="64">
          <cell r="B64" t="str">
            <v>-под кондуктор</v>
          </cell>
        </row>
        <row r="65">
          <cell r="B65" t="str">
            <v>-под техколонну</v>
          </cell>
        </row>
        <row r="66">
          <cell r="B66" t="str">
            <v>-под экспл.колонну в интерв.0251-2347</v>
          </cell>
        </row>
        <row r="67">
          <cell r="A67" t="str">
            <v>5.</v>
          </cell>
          <cell r="B67" t="str">
            <v>Крепление</v>
          </cell>
        </row>
        <row r="68">
          <cell r="B68" t="str">
            <v>направлением</v>
          </cell>
        </row>
        <row r="69">
          <cell r="B69" t="str">
            <v>-неизменные затраты</v>
          </cell>
        </row>
        <row r="70">
          <cell r="B70" t="str">
            <v>-переменные затраты</v>
          </cell>
        </row>
        <row r="71">
          <cell r="B71" t="str">
            <v>кондуктором</v>
          </cell>
        </row>
        <row r="72">
          <cell r="B72" t="str">
            <v>-неизменные затраты</v>
          </cell>
        </row>
        <row r="73">
          <cell r="B73" t="str">
            <v>-переменные затраты</v>
          </cell>
        </row>
        <row r="74">
          <cell r="B74" t="str">
            <v>техколонной</v>
          </cell>
        </row>
        <row r="75">
          <cell r="B75" t="str">
            <v>-неизменные затраты</v>
          </cell>
        </row>
        <row r="76">
          <cell r="B76" t="str">
            <v>-переменные затраты</v>
          </cell>
        </row>
        <row r="77">
          <cell r="B77" t="str">
            <v>экспл.колонной</v>
          </cell>
        </row>
        <row r="78">
          <cell r="B78" t="str">
            <v>-неизменные затраты</v>
          </cell>
        </row>
        <row r="79">
          <cell r="B79" t="str">
            <v>-переменные затраты</v>
          </cell>
        </row>
        <row r="80">
          <cell r="B80" t="str">
            <v>заливка шурфа</v>
          </cell>
        </row>
        <row r="81">
          <cell r="B81" t="str">
            <v>-транспортировка грузов по разд. 3,4,5</v>
          </cell>
        </row>
        <row r="82">
          <cell r="B82" t="str">
            <v>-транспортировка вахт по разд. 3,4,5</v>
          </cell>
        </row>
        <row r="83">
          <cell r="A83" t="str">
            <v>6.</v>
          </cell>
          <cell r="B83" t="str">
            <v>Испытание с передвижного станка</v>
          </cell>
        </row>
        <row r="84">
          <cell r="A84" t="str">
            <v>7.</v>
          </cell>
          <cell r="B84" t="str">
            <v>Кислотная обработка</v>
          </cell>
        </row>
        <row r="85">
          <cell r="A85" t="str">
            <v>8.</v>
          </cell>
          <cell r="B85" t="str">
            <v>Работа пластоиспытателем</v>
          </cell>
        </row>
        <row r="86">
          <cell r="B86" t="str">
            <v>-транспортировка грузов по разд. 6,7,8</v>
          </cell>
        </row>
        <row r="87">
          <cell r="B87" t="str">
            <v>-транспортировка вахт по разд. 6,7,8</v>
          </cell>
        </row>
        <row r="88">
          <cell r="A88" t="str">
            <v>9.</v>
          </cell>
          <cell r="B88" t="str">
            <v>Монтаж-демонтаж передвижного станка</v>
          </cell>
        </row>
        <row r="89">
          <cell r="B89" t="str">
            <v>-транспортировка грузов</v>
          </cell>
        </row>
        <row r="90">
          <cell r="B90" t="str">
            <v>-транспортировка вахт</v>
          </cell>
        </row>
        <row r="91">
          <cell r="A91" t="str">
            <v>10.</v>
          </cell>
          <cell r="B91" t="str">
            <v>Зимнее удорожание по 1.,2. И 9. разд.</v>
          </cell>
        </row>
        <row r="92">
          <cell r="A92" t="str">
            <v>11.</v>
          </cell>
          <cell r="B92" t="str">
            <v>Эксплуатация котельной</v>
          </cell>
        </row>
        <row r="93">
          <cell r="A93" t="str">
            <v>12.</v>
          </cell>
          <cell r="B93" t="str">
            <v>Итого прямых затрат</v>
          </cell>
        </row>
        <row r="94">
          <cell r="A94" t="str">
            <v>13.</v>
          </cell>
          <cell r="B94" t="str">
            <v>Накладные расходы от суммы прямых затрат</v>
          </cell>
        </row>
        <row r="95">
          <cell r="A95" t="str">
            <v>14.</v>
          </cell>
          <cell r="B95" t="str">
            <v>Плановые накопления от суммы 12. И 13.</v>
          </cell>
        </row>
        <row r="96">
          <cell r="A96" t="str">
            <v>15</v>
          </cell>
          <cell r="B96" t="str">
            <v>Лабораторные анализы</v>
          </cell>
        </row>
        <row r="97">
          <cell r="A97" t="str">
            <v>16.</v>
          </cell>
          <cell r="B97" t="str">
            <v>Транспортировка грузов (общ.)</v>
          </cell>
        </row>
        <row r="98">
          <cell r="A98" t="str">
            <v>17.</v>
          </cell>
          <cell r="B98" t="str">
            <v>Транспортировка вахт (общ.)</v>
          </cell>
        </row>
        <row r="99">
          <cell r="A99" t="str">
            <v>18.</v>
          </cell>
          <cell r="B99" t="str">
            <v>Топографо-геодезические работы</v>
          </cell>
        </row>
        <row r="100">
          <cell r="A100" t="str">
            <v>19.</v>
          </cell>
          <cell r="B100" t="str">
            <v>Скважина на воду</v>
          </cell>
        </row>
        <row r="101">
          <cell r="A101" t="str">
            <v>20.</v>
          </cell>
          <cell r="B101" t="str">
            <v>Итого по 1-19 разделам</v>
          </cell>
        </row>
        <row r="102">
          <cell r="A102" t="str">
            <v>21.</v>
          </cell>
          <cell r="B102" t="str">
            <v>Непредвиденные затраты</v>
          </cell>
        </row>
        <row r="103">
          <cell r="A103" t="str">
            <v>22.</v>
          </cell>
          <cell r="B103" t="str">
            <v>ПГР</v>
          </cell>
        </row>
        <row r="104">
          <cell r="A104" t="str">
            <v>23.</v>
          </cell>
          <cell r="B104" t="str">
            <v>Налоги</v>
          </cell>
        </row>
        <row r="105">
          <cell r="A105" t="str">
            <v>24.</v>
          </cell>
          <cell r="B105" t="str">
            <v>Всего</v>
          </cell>
        </row>
        <row r="106">
          <cell r="A106" t="str">
            <v>25.</v>
          </cell>
          <cell r="B106" t="str">
            <v>в т.ч. возврат</v>
          </cell>
        </row>
        <row r="107">
          <cell r="A107" t="str">
            <v>26.</v>
          </cell>
          <cell r="B107" t="str">
            <v>Сметная стоимость за вычетом возврата</v>
          </cell>
        </row>
        <row r="108">
          <cell r="A108" t="str">
            <v>27.</v>
          </cell>
          <cell r="B108" t="str">
            <v>Налог за пользование недрами</v>
          </cell>
        </row>
        <row r="109">
          <cell r="A109" t="str">
            <v>28.</v>
          </cell>
          <cell r="B109" t="str">
            <v>Отвод земель</v>
          </cell>
        </row>
        <row r="110">
          <cell r="A110" t="str">
            <v>29.</v>
          </cell>
          <cell r="B110" t="str">
            <v>Всего к оплате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Графики"/>
      <sheetName val="таблица руководству"/>
      <sheetName val="суточная сводка"/>
      <sheetName val="Суточная добыча за неделю"/>
      <sheetName val="Лист3"/>
      <sheetName val="СНГДУ-1"/>
      <sheetName val="Input Assumptions"/>
      <sheetName val="В работе"/>
      <sheetName val="потери по ГТМ 2003г"/>
      <sheetName val="Список ГТМ "/>
      <sheetName val="Возвраты и приобщения"/>
      <sheetName val="15 August no challenges"/>
      <sheetName val="26 July flat"/>
      <sheetName val="26 July no challenges"/>
      <sheetName val="ст ГТМ"/>
      <sheetName val="ИТОГ"/>
      <sheetName val="Остановки"/>
      <sheetName val="ВКЕ"/>
      <sheetName val="Гаршино (2)"/>
      <sheetName val="2003"/>
      <sheetName val="Ф-2"/>
      <sheetName val="Бурение"/>
      <sheetName val="обзор"/>
      <sheetName val="System"/>
      <sheetName val="Control"/>
      <sheetName val="Лист1"/>
      <sheetName val="Группы закупок - ТС"/>
      <sheetName val="форма сводки"/>
      <sheetName val="MAIN_PARAMETERS"/>
      <sheetName val="Capacity"/>
      <sheetName val="Modes"/>
      <sheetName val="ТНК-ВР"/>
      <sheetName val="Суточная сводкаМай 2003"/>
      <sheetName val="Сут. сводка за неделю"/>
      <sheetName val="Суточная сводкаМай 2003 (2)"/>
      <sheetName val="таблица руководству (2)"/>
      <sheetName val="СНГДУ 1"/>
      <sheetName val="Добыча"/>
      <sheetName val="2.98"/>
      <sheetName val="3.98"/>
      <sheetName val="М"/>
      <sheetName val="Проект"/>
      <sheetName val="производст"/>
      <sheetName val="Структура_файла"/>
      <sheetName val="СПРАВОЧНИК НФ"/>
      <sheetName val="NPIP"/>
      <sheetName val="PIP"/>
      <sheetName val="таблица_руководству"/>
      <sheetName val="суточная_сводка"/>
      <sheetName val="Суточная_добыча_за_неделю"/>
      <sheetName val="Input_Assumptions"/>
      <sheetName val="В_работе"/>
      <sheetName val="потери_по_ГТМ_2003г"/>
      <sheetName val="Список_ГТМ_"/>
      <sheetName val="Возвраты_и_приобщения"/>
      <sheetName val="15_August_no_challenges"/>
      <sheetName val="26_July_flat"/>
      <sheetName val="26_July_no_challenges"/>
      <sheetName val="ст_ГТМ"/>
      <sheetName val="Гаршино_(2)"/>
      <sheetName val="Группы_закупок_-_ТС"/>
      <sheetName val="форма_сводки"/>
      <sheetName val="ФОТ"/>
      <sheetName val="Смета"/>
      <sheetName val="3.3.31."/>
      <sheetName val="sapactivexlhiddensheet"/>
      <sheetName val="Транспорт"/>
      <sheetName val="ВНУТР ПЕРЕРАСПР  2015_РАСШИФР"/>
      <sheetName val="ОКЕИ"/>
      <sheetName val="Насосы"/>
      <sheetName val="Production and Spend"/>
      <sheetName val="Данные"/>
      <sheetName val="исходные данные"/>
      <sheetName val="мсн"/>
      <sheetName val="Основная таблица"/>
      <sheetName val="1.401.2"/>
      <sheetName val="data"/>
    </sheetNames>
    <sheetDataSet>
      <sheetData sheetId="0" refreshError="1"/>
      <sheetData sheetId="1" refreshError="1"/>
      <sheetData sheetId="2" refreshError="1">
        <row r="1">
          <cell r="J1" t="b">
            <v>1</v>
          </cell>
        </row>
      </sheetData>
      <sheetData sheetId="3" refreshError="1"/>
      <sheetData sheetId="4" refreshError="1">
        <row r="2">
          <cell r="L2" t="b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Normal="100" zoomScaleSheetLayoutView="100" workbookViewId="0">
      <selection activeCell="C13" sqref="C13"/>
    </sheetView>
  </sheetViews>
  <sheetFormatPr defaultColWidth="9.33203125" defaultRowHeight="15" x14ac:dyDescent="0.25"/>
  <cols>
    <col min="1" max="1" width="7.6640625" style="154" customWidth="1"/>
    <col min="2" max="2" width="44.83203125" style="154" customWidth="1"/>
    <col min="3" max="3" width="17.6640625" style="154" customWidth="1"/>
    <col min="4" max="4" width="15.83203125" style="154" customWidth="1"/>
    <col min="5" max="5" width="23.33203125" style="154" customWidth="1"/>
    <col min="6" max="6" width="22.1640625" style="154" customWidth="1"/>
    <col min="7" max="7" width="17.1640625" style="154" customWidth="1"/>
    <col min="8" max="16384" width="9.33203125" style="154"/>
  </cols>
  <sheetData>
    <row r="1" spans="1:7" x14ac:dyDescent="0.25">
      <c r="A1" s="156"/>
      <c r="B1" s="156"/>
      <c r="C1" s="156"/>
      <c r="D1" s="156"/>
      <c r="E1" s="156"/>
      <c r="F1" s="213" t="s">
        <v>174</v>
      </c>
    </row>
    <row r="2" spans="1:7" x14ac:dyDescent="0.25">
      <c r="A2" s="156"/>
      <c r="B2" s="156"/>
      <c r="C2" s="156"/>
      <c r="D2" s="156"/>
      <c r="E2" s="156"/>
      <c r="F2" s="213"/>
    </row>
    <row r="3" spans="1:7" ht="41.25" customHeight="1" x14ac:dyDescent="0.25">
      <c r="A3" s="229" t="s">
        <v>154</v>
      </c>
      <c r="B3" s="229"/>
      <c r="C3" s="229"/>
      <c r="D3" s="229"/>
      <c r="E3" s="229"/>
      <c r="F3" s="229"/>
    </row>
    <row r="4" spans="1:7" x14ac:dyDescent="0.25">
      <c r="A4" s="156"/>
      <c r="B4" s="156"/>
      <c r="C4" s="156"/>
      <c r="D4" s="156"/>
      <c r="E4" s="156"/>
      <c r="F4" s="156"/>
    </row>
    <row r="5" spans="1:7" ht="15" customHeight="1" x14ac:dyDescent="0.25">
      <c r="A5" s="227" t="s">
        <v>145</v>
      </c>
      <c r="B5" s="230" t="s">
        <v>146</v>
      </c>
      <c r="C5" s="231" t="s">
        <v>175</v>
      </c>
      <c r="D5" s="227" t="s">
        <v>147</v>
      </c>
      <c r="E5" s="227" t="s">
        <v>152</v>
      </c>
      <c r="F5" s="227" t="s">
        <v>151</v>
      </c>
      <c r="G5" s="227" t="s">
        <v>177</v>
      </c>
    </row>
    <row r="6" spans="1:7" ht="15" customHeight="1" x14ac:dyDescent="0.25">
      <c r="A6" s="227"/>
      <c r="B6" s="230"/>
      <c r="C6" s="232"/>
      <c r="D6" s="227"/>
      <c r="E6" s="227"/>
      <c r="F6" s="227"/>
      <c r="G6" s="227"/>
    </row>
    <row r="7" spans="1:7" ht="21.75" customHeight="1" x14ac:dyDescent="0.25">
      <c r="A7" s="227"/>
      <c r="B7" s="230"/>
      <c r="C7" s="233"/>
      <c r="D7" s="227"/>
      <c r="E7" s="227"/>
      <c r="F7" s="227"/>
      <c r="G7" s="227"/>
    </row>
    <row r="8" spans="1:7" x14ac:dyDescent="0.25">
      <c r="A8" s="158">
        <v>1</v>
      </c>
      <c r="B8" s="215">
        <v>2</v>
      </c>
      <c r="C8" s="158">
        <v>3</v>
      </c>
      <c r="D8" s="158">
        <v>4</v>
      </c>
      <c r="E8" s="158">
        <v>5</v>
      </c>
      <c r="F8" s="159">
        <v>6</v>
      </c>
      <c r="G8" s="159">
        <v>7</v>
      </c>
    </row>
    <row r="9" spans="1:7" ht="49.5" customHeight="1" x14ac:dyDescent="0.25">
      <c r="A9" s="160">
        <v>1</v>
      </c>
      <c r="B9" s="216" t="s">
        <v>187</v>
      </c>
      <c r="C9" s="217" t="s">
        <v>176</v>
      </c>
      <c r="D9" s="161">
        <v>1</v>
      </c>
      <c r="E9" s="162"/>
      <c r="F9" s="162"/>
      <c r="G9" s="214" t="s">
        <v>178</v>
      </c>
    </row>
    <row r="10" spans="1:7" ht="46.5" customHeight="1" x14ac:dyDescent="0.25">
      <c r="A10" s="160">
        <f>A9+1</f>
        <v>2</v>
      </c>
      <c r="B10" s="64" t="s">
        <v>188</v>
      </c>
      <c r="C10" s="218" t="s">
        <v>176</v>
      </c>
      <c r="D10" s="161">
        <v>1</v>
      </c>
      <c r="E10" s="162"/>
      <c r="F10" s="162"/>
      <c r="G10" s="214" t="s">
        <v>178</v>
      </c>
    </row>
    <row r="11" spans="1:7" ht="48" customHeight="1" x14ac:dyDescent="0.25">
      <c r="A11" s="160">
        <f t="shared" ref="A11:A17" si="0">A10+1</f>
        <v>3</v>
      </c>
      <c r="B11" s="64" t="s">
        <v>181</v>
      </c>
      <c r="C11" s="218" t="s">
        <v>176</v>
      </c>
      <c r="D11" s="161">
        <v>1</v>
      </c>
      <c r="E11" s="162"/>
      <c r="F11" s="162"/>
      <c r="G11" s="214" t="s">
        <v>178</v>
      </c>
    </row>
    <row r="12" spans="1:7" ht="48" customHeight="1" x14ac:dyDescent="0.25">
      <c r="A12" s="160">
        <f t="shared" si="0"/>
        <v>4</v>
      </c>
      <c r="B12" s="216" t="s">
        <v>182</v>
      </c>
      <c r="C12" s="217" t="s">
        <v>176</v>
      </c>
      <c r="D12" s="161">
        <v>1</v>
      </c>
      <c r="E12" s="162"/>
      <c r="F12" s="162"/>
      <c r="G12" s="214" t="s">
        <v>178</v>
      </c>
    </row>
    <row r="13" spans="1:7" ht="46.5" customHeight="1" x14ac:dyDescent="0.25">
      <c r="A13" s="160">
        <f t="shared" si="0"/>
        <v>5</v>
      </c>
      <c r="B13" s="216" t="s">
        <v>183</v>
      </c>
      <c r="C13" s="217" t="s">
        <v>176</v>
      </c>
      <c r="D13" s="161">
        <v>1</v>
      </c>
      <c r="E13" s="162"/>
      <c r="F13" s="162"/>
      <c r="G13" s="214" t="s">
        <v>178</v>
      </c>
    </row>
    <row r="14" spans="1:7" ht="48" customHeight="1" x14ac:dyDescent="0.25">
      <c r="A14" s="160">
        <f t="shared" si="0"/>
        <v>6</v>
      </c>
      <c r="B14" s="216" t="s">
        <v>189</v>
      </c>
      <c r="C14" s="217" t="s">
        <v>176</v>
      </c>
      <c r="D14" s="161">
        <v>1</v>
      </c>
      <c r="E14" s="162"/>
      <c r="F14" s="162"/>
      <c r="G14" s="214" t="s">
        <v>178</v>
      </c>
    </row>
    <row r="15" spans="1:7" ht="48" customHeight="1" x14ac:dyDescent="0.25">
      <c r="A15" s="160">
        <f t="shared" si="0"/>
        <v>7</v>
      </c>
      <c r="B15" s="216" t="s">
        <v>184</v>
      </c>
      <c r="C15" s="217" t="s">
        <v>176</v>
      </c>
      <c r="D15" s="161">
        <v>1</v>
      </c>
      <c r="E15" s="162"/>
      <c r="F15" s="162"/>
      <c r="G15" s="214" t="s">
        <v>178</v>
      </c>
    </row>
    <row r="16" spans="1:7" x14ac:dyDescent="0.25">
      <c r="A16" s="160">
        <f t="shared" si="0"/>
        <v>8</v>
      </c>
      <c r="B16" s="216" t="s">
        <v>185</v>
      </c>
      <c r="C16" s="217" t="s">
        <v>176</v>
      </c>
      <c r="D16" s="219">
        <v>7</v>
      </c>
      <c r="E16" s="214"/>
      <c r="F16" s="214"/>
      <c r="G16" s="214" t="s">
        <v>178</v>
      </c>
    </row>
    <row r="17" spans="1:7" x14ac:dyDescent="0.25">
      <c r="A17" s="160">
        <f t="shared" si="0"/>
        <v>9</v>
      </c>
      <c r="B17" s="216" t="s">
        <v>186</v>
      </c>
      <c r="C17" s="217" t="s">
        <v>176</v>
      </c>
      <c r="D17" s="219">
        <v>7</v>
      </c>
      <c r="E17" s="214"/>
      <c r="F17" s="214"/>
      <c r="G17" s="214" t="s">
        <v>178</v>
      </c>
    </row>
    <row r="18" spans="1:7" ht="67.5" customHeight="1" x14ac:dyDescent="0.25">
      <c r="A18" s="234" t="s">
        <v>190</v>
      </c>
      <c r="B18" s="235"/>
      <c r="C18" s="235"/>
      <c r="D18" s="235"/>
      <c r="E18" s="235"/>
      <c r="F18" s="235"/>
      <c r="G18" s="235"/>
    </row>
    <row r="19" spans="1:7" s="155" customFormat="1" ht="27" customHeight="1" x14ac:dyDescent="0.25">
      <c r="A19" s="228" t="s">
        <v>173</v>
      </c>
      <c r="B19" s="228"/>
      <c r="C19" s="228"/>
      <c r="D19" s="228"/>
      <c r="E19" s="157"/>
      <c r="F19" s="199"/>
    </row>
    <row r="20" spans="1:7" x14ac:dyDescent="0.25">
      <c r="A20" s="156"/>
      <c r="B20" s="156"/>
      <c r="C20" s="156"/>
      <c r="D20" s="156"/>
      <c r="E20" s="156"/>
      <c r="F20" s="156"/>
    </row>
    <row r="21" spans="1:7" x14ac:dyDescent="0.25">
      <c r="A21" s="156"/>
      <c r="B21" s="156"/>
      <c r="C21" s="156"/>
      <c r="D21" s="156"/>
      <c r="E21" s="156"/>
      <c r="F21" s="156"/>
    </row>
  </sheetData>
  <mergeCells count="10">
    <mergeCell ref="G5:G7"/>
    <mergeCell ref="A19:D19"/>
    <mergeCell ref="A3:F3"/>
    <mergeCell ref="A5:A7"/>
    <mergeCell ref="B5:B7"/>
    <mergeCell ref="D5:D7"/>
    <mergeCell ref="E5:E7"/>
    <mergeCell ref="F5:F7"/>
    <mergeCell ref="C5:C7"/>
    <mergeCell ref="A18:G18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4"/>
  <sheetViews>
    <sheetView zoomScaleNormal="100" zoomScaleSheetLayoutView="100" workbookViewId="0">
      <selection activeCell="F49" sqref="F49"/>
    </sheetView>
  </sheetViews>
  <sheetFormatPr defaultColWidth="9.33203125" defaultRowHeight="12.75" x14ac:dyDescent="0.2"/>
  <cols>
    <col min="1" max="1" width="8.83203125" style="16" customWidth="1"/>
    <col min="2" max="2" width="48.1640625" style="16" customWidth="1"/>
    <col min="3" max="3" width="13.5" style="16" customWidth="1"/>
    <col min="4" max="4" width="14.33203125" style="16" customWidth="1"/>
    <col min="5" max="5" width="15.83203125" style="16" customWidth="1"/>
    <col min="6" max="6" width="19.83203125" style="16" customWidth="1"/>
    <col min="7" max="7" width="11" style="183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17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71"/>
    </row>
    <row r="3" spans="1:7" ht="19.5" customHeight="1" x14ac:dyDescent="0.2">
      <c r="A3" s="236" t="s">
        <v>161</v>
      </c>
      <c r="B3" s="236"/>
      <c r="C3" s="236"/>
      <c r="D3" s="236"/>
      <c r="E3" s="236"/>
      <c r="F3" s="236"/>
      <c r="G3" s="171"/>
    </row>
    <row r="4" spans="1:7" ht="22.5" customHeight="1" x14ac:dyDescent="0.2">
      <c r="A4" s="237" t="s">
        <v>159</v>
      </c>
      <c r="B4" s="237"/>
      <c r="C4" s="237"/>
      <c r="D4" s="237"/>
      <c r="E4" s="220">
        <v>12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72"/>
    </row>
    <row r="6" spans="1:7" ht="25.5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70"/>
    </row>
    <row r="7" spans="1:7" s="18" customFormat="1" x14ac:dyDescent="0.2">
      <c r="A7" s="51">
        <v>1</v>
      </c>
      <c r="B7" s="28" t="s">
        <v>86</v>
      </c>
      <c r="C7" s="28"/>
      <c r="D7" s="29"/>
      <c r="E7" s="30"/>
      <c r="F7" s="164">
        <f>SUM(F8:F17)</f>
        <v>0</v>
      </c>
      <c r="G7" s="174"/>
    </row>
    <row r="8" spans="1:7" x14ac:dyDescent="0.2">
      <c r="A8" s="52"/>
      <c r="B8" s="31" t="s">
        <v>76</v>
      </c>
      <c r="C8" s="32" t="s">
        <v>46</v>
      </c>
      <c r="D8" s="33"/>
      <c r="E8" s="34"/>
      <c r="F8" s="165">
        <f>ROUND(D8*E8,2)</f>
        <v>0</v>
      </c>
      <c r="G8" s="174"/>
    </row>
    <row r="9" spans="1:7" x14ac:dyDescent="0.2">
      <c r="A9" s="52"/>
      <c r="B9" s="31" t="s">
        <v>47</v>
      </c>
      <c r="C9" s="32" t="s">
        <v>48</v>
      </c>
      <c r="D9" s="33"/>
      <c r="E9" s="34"/>
      <c r="F9" s="165">
        <f t="shared" ref="F9:F17" si="0">ROUND(D9*E9,2)</f>
        <v>0</v>
      </c>
      <c r="G9" s="174"/>
    </row>
    <row r="10" spans="1:7" x14ac:dyDescent="0.2">
      <c r="A10" s="52"/>
      <c r="B10" s="39" t="s">
        <v>49</v>
      </c>
      <c r="C10" s="40" t="s">
        <v>48</v>
      </c>
      <c r="D10" s="33"/>
      <c r="E10" s="34"/>
      <c r="F10" s="165">
        <f t="shared" si="0"/>
        <v>0</v>
      </c>
      <c r="G10" s="174"/>
    </row>
    <row r="11" spans="1:7" x14ac:dyDescent="0.2">
      <c r="A11" s="52"/>
      <c r="B11" s="39" t="s">
        <v>62</v>
      </c>
      <c r="C11" s="40" t="s">
        <v>48</v>
      </c>
      <c r="D11" s="33"/>
      <c r="E11" s="34"/>
      <c r="F11" s="165">
        <f t="shared" si="0"/>
        <v>0</v>
      </c>
      <c r="G11" s="174"/>
    </row>
    <row r="12" spans="1:7" x14ac:dyDescent="0.2">
      <c r="A12" s="52"/>
      <c r="B12" s="39" t="s">
        <v>50</v>
      </c>
      <c r="C12" s="40" t="s">
        <v>48</v>
      </c>
      <c r="D12" s="33"/>
      <c r="E12" s="34"/>
      <c r="F12" s="165">
        <f t="shared" si="0"/>
        <v>0</v>
      </c>
      <c r="G12" s="174"/>
    </row>
    <row r="13" spans="1:7" x14ac:dyDescent="0.2">
      <c r="A13" s="52"/>
      <c r="B13" s="39" t="s">
        <v>81</v>
      </c>
      <c r="C13" s="40" t="s">
        <v>48</v>
      </c>
      <c r="D13" s="33"/>
      <c r="E13" s="34"/>
      <c r="F13" s="165">
        <f t="shared" si="0"/>
        <v>0</v>
      </c>
      <c r="G13" s="174"/>
    </row>
    <row r="14" spans="1:7" x14ac:dyDescent="0.2">
      <c r="A14" s="52"/>
      <c r="B14" s="39" t="s">
        <v>119</v>
      </c>
      <c r="C14" s="40" t="s">
        <v>48</v>
      </c>
      <c r="D14" s="33"/>
      <c r="E14" s="34"/>
      <c r="F14" s="165">
        <f t="shared" si="0"/>
        <v>0</v>
      </c>
      <c r="G14" s="174"/>
    </row>
    <row r="15" spans="1:7" x14ac:dyDescent="0.2">
      <c r="A15" s="52"/>
      <c r="B15" s="39" t="s">
        <v>78</v>
      </c>
      <c r="C15" s="40" t="s">
        <v>79</v>
      </c>
      <c r="D15" s="33"/>
      <c r="E15" s="34"/>
      <c r="F15" s="165">
        <f t="shared" si="0"/>
        <v>0</v>
      </c>
      <c r="G15" s="174"/>
    </row>
    <row r="16" spans="1:7" x14ac:dyDescent="0.2">
      <c r="A16" s="52"/>
      <c r="B16" s="31" t="s">
        <v>148</v>
      </c>
      <c r="C16" s="32" t="s">
        <v>48</v>
      </c>
      <c r="D16" s="33"/>
      <c r="E16" s="34"/>
      <c r="F16" s="165">
        <f t="shared" si="0"/>
        <v>0</v>
      </c>
      <c r="G16" s="192"/>
    </row>
    <row r="17" spans="1:7" x14ac:dyDescent="0.2">
      <c r="A17" s="52"/>
      <c r="B17" s="31" t="s">
        <v>120</v>
      </c>
      <c r="C17" s="32" t="str">
        <f>'Расчет 4 Материалы'!D19</f>
        <v>кг</v>
      </c>
      <c r="D17" s="33"/>
      <c r="E17" s="34"/>
      <c r="F17" s="165">
        <f t="shared" si="0"/>
        <v>0</v>
      </c>
      <c r="G17" s="187"/>
    </row>
    <row r="18" spans="1:7" s="18" customFormat="1" x14ac:dyDescent="0.2">
      <c r="A18" s="51">
        <v>2</v>
      </c>
      <c r="B18" s="28" t="s">
        <v>87</v>
      </c>
      <c r="C18" s="27" t="s">
        <v>88</v>
      </c>
      <c r="D18" s="29"/>
      <c r="E18" s="30"/>
      <c r="F18" s="164">
        <f t="shared" ref="F18:F38" si="1">ROUND(D18*E18,2)</f>
        <v>0</v>
      </c>
      <c r="G18" s="170"/>
    </row>
    <row r="19" spans="1:7" s="18" customFormat="1" x14ac:dyDescent="0.2">
      <c r="A19" s="51">
        <v>3</v>
      </c>
      <c r="B19" s="28" t="s">
        <v>89</v>
      </c>
      <c r="C19" s="27"/>
      <c r="D19" s="29"/>
      <c r="E19" s="30"/>
      <c r="F19" s="166">
        <f>SUM(F20:F21)</f>
        <v>0</v>
      </c>
      <c r="G19" s="174"/>
    </row>
    <row r="20" spans="1:7" x14ac:dyDescent="0.2">
      <c r="A20" s="52"/>
      <c r="B20" s="31" t="str">
        <f>'Расчет 1 Зарпл.'!C7</f>
        <v xml:space="preserve">Инженер-технолог </v>
      </c>
      <c r="C20" s="32" t="s">
        <v>90</v>
      </c>
      <c r="D20" s="33"/>
      <c r="E20" s="35">
        <f>E4</f>
        <v>12</v>
      </c>
      <c r="F20" s="165">
        <f t="shared" si="1"/>
        <v>0</v>
      </c>
      <c r="G20" s="176"/>
    </row>
    <row r="21" spans="1:7" ht="38.25" x14ac:dyDescent="0.2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/>
      <c r="E21" s="35">
        <f>E20*'Расчет 1 Зарпл.'!D8</f>
        <v>0</v>
      </c>
      <c r="F21" s="165">
        <f t="shared" si="1"/>
        <v>0</v>
      </c>
      <c r="G21" s="176"/>
    </row>
    <row r="22" spans="1:7" s="18" customFormat="1" x14ac:dyDescent="0.2">
      <c r="A22" s="51">
        <v>4</v>
      </c>
      <c r="B22" s="28" t="s">
        <v>91</v>
      </c>
      <c r="C22" s="36">
        <v>0.30399999999999999</v>
      </c>
      <c r="D22" s="29"/>
      <c r="E22" s="37"/>
      <c r="F22" s="164">
        <f>ROUND(F19*C22,2)</f>
        <v>0</v>
      </c>
      <c r="G22" s="174"/>
    </row>
    <row r="23" spans="1:7" s="18" customFormat="1" ht="18.75" customHeight="1" x14ac:dyDescent="0.2">
      <c r="A23" s="51">
        <v>5</v>
      </c>
      <c r="B23" s="28" t="s">
        <v>116</v>
      </c>
      <c r="C23" s="27" t="s">
        <v>92</v>
      </c>
      <c r="D23" s="29"/>
      <c r="E23" s="38">
        <f>E20</f>
        <v>12</v>
      </c>
      <c r="F23" s="164">
        <f>ROUND(D23*E23,2)</f>
        <v>0</v>
      </c>
      <c r="G23" s="170"/>
    </row>
    <row r="24" spans="1:7" s="18" customFormat="1" x14ac:dyDescent="0.2">
      <c r="A24" s="51">
        <v>6</v>
      </c>
      <c r="B24" s="28" t="s">
        <v>93</v>
      </c>
      <c r="C24" s="28"/>
      <c r="D24" s="29"/>
      <c r="E24" s="30"/>
      <c r="F24" s="164">
        <f>SUM(F25:F33)</f>
        <v>0</v>
      </c>
      <c r="G24" s="174"/>
    </row>
    <row r="25" spans="1:7" x14ac:dyDescent="0.2">
      <c r="A25" s="52"/>
      <c r="B25" s="39" t="str">
        <f>'Расчет 5 Спец.техника'!C8</f>
        <v>Блендер</v>
      </c>
      <c r="C25" s="40" t="s">
        <v>107</v>
      </c>
      <c r="D25" s="33"/>
      <c r="E25" s="34">
        <f>'Расчет 5 Спец.техника'!H8</f>
        <v>0</v>
      </c>
      <c r="F25" s="165">
        <f t="shared" si="1"/>
        <v>0</v>
      </c>
      <c r="G25" s="174"/>
    </row>
    <row r="26" spans="1:7" x14ac:dyDescent="0.2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/>
      <c r="E26" s="34">
        <f>'Расчет 5 Спец.техника'!H9</f>
        <v>0</v>
      </c>
      <c r="F26" s="165">
        <f t="shared" si="1"/>
        <v>0</v>
      </c>
      <c r="G26" s="174"/>
    </row>
    <row r="27" spans="1:7" x14ac:dyDescent="0.2">
      <c r="A27" s="52"/>
      <c r="B27" s="39" t="str">
        <f>'Расчет 5 Спец.техника'!C10</f>
        <v>Автоцистерна АЦН-16</v>
      </c>
      <c r="C27" s="40" t="s">
        <v>107</v>
      </c>
      <c r="D27" s="33"/>
      <c r="E27" s="34">
        <f>'Расчет 5 Спец.техника'!H10</f>
        <v>0</v>
      </c>
      <c r="F27" s="165">
        <f t="shared" si="1"/>
        <v>0</v>
      </c>
      <c r="G27" s="174"/>
    </row>
    <row r="28" spans="1:7" x14ac:dyDescent="0.2">
      <c r="A28" s="52"/>
      <c r="B28" s="39" t="str">
        <f>'Расчет 5 Спец.техника'!C11</f>
        <v>Цементировочный агрегат</v>
      </c>
      <c r="C28" s="40" t="s">
        <v>107</v>
      </c>
      <c r="D28" s="33"/>
      <c r="E28" s="34">
        <f>'Расчет 5 Спец.техника'!H11</f>
        <v>0</v>
      </c>
      <c r="F28" s="165">
        <f t="shared" si="1"/>
        <v>0</v>
      </c>
      <c r="G28" s="174"/>
    </row>
    <row r="29" spans="1:7" x14ac:dyDescent="0.2">
      <c r="A29" s="52"/>
      <c r="B29" s="39" t="str">
        <f>'Расчет 5 Спец.техника'!C12</f>
        <v xml:space="preserve">Вакуумник </v>
      </c>
      <c r="C29" s="40" t="s">
        <v>107</v>
      </c>
      <c r="D29" s="33"/>
      <c r="E29" s="34">
        <f>'Расчет 5 Спец.техника'!H12</f>
        <v>0</v>
      </c>
      <c r="F29" s="165">
        <f t="shared" si="1"/>
        <v>0</v>
      </c>
      <c r="G29" s="174"/>
    </row>
    <row r="30" spans="1:7" x14ac:dyDescent="0.2">
      <c r="A30" s="52"/>
      <c r="B30" s="39" t="str">
        <f>'Расчет 5 Спец.техника'!C13</f>
        <v>Фискарс</v>
      </c>
      <c r="C30" s="40" t="s">
        <v>107</v>
      </c>
      <c r="D30" s="33"/>
      <c r="E30" s="34">
        <f>'Расчет 5 Спец.техника'!H13</f>
        <v>0</v>
      </c>
      <c r="F30" s="165">
        <f t="shared" si="1"/>
        <v>0</v>
      </c>
      <c r="G30" s="174"/>
    </row>
    <row r="31" spans="1:7" x14ac:dyDescent="0.2">
      <c r="A31" s="52"/>
      <c r="B31" s="39" t="str">
        <f>'Расчет 5 Спец.техника'!C15</f>
        <v>Камаз полуприцеп 16 тн</v>
      </c>
      <c r="C31" s="40" t="s">
        <v>107</v>
      </c>
      <c r="D31" s="33"/>
      <c r="E31" s="34">
        <f>'Расчет 5 Спец.техника'!H15</f>
        <v>0</v>
      </c>
      <c r="F31" s="165">
        <f t="shared" si="1"/>
        <v>0</v>
      </c>
      <c r="G31" s="174"/>
    </row>
    <row r="32" spans="1:7" x14ac:dyDescent="0.2">
      <c r="A32" s="52"/>
      <c r="B32" s="39" t="str">
        <f>'Расчет 5 Спец.техника'!C16</f>
        <v>Оперативный транспорт</v>
      </c>
      <c r="C32" s="40" t="s">
        <v>107</v>
      </c>
      <c r="D32" s="33"/>
      <c r="E32" s="34">
        <f>'Расчет 5 Спец.техника'!H16</f>
        <v>0</v>
      </c>
      <c r="F32" s="165">
        <f t="shared" si="1"/>
        <v>0</v>
      </c>
      <c r="G32" s="174"/>
    </row>
    <row r="33" spans="1:7" x14ac:dyDescent="0.2">
      <c r="A33" s="52"/>
      <c r="B33" s="39" t="str">
        <f>'Расчет 5 Спец.техника'!C17</f>
        <v>Газель</v>
      </c>
      <c r="C33" s="40" t="s">
        <v>107</v>
      </c>
      <c r="D33" s="33"/>
      <c r="E33" s="34">
        <f>'Расчет 5 Спец.техника'!H17</f>
        <v>0</v>
      </c>
      <c r="F33" s="165">
        <f t="shared" si="1"/>
        <v>0</v>
      </c>
      <c r="G33" s="174"/>
    </row>
    <row r="34" spans="1:7" s="18" customFormat="1" ht="18.75" customHeight="1" x14ac:dyDescent="0.2">
      <c r="A34" s="51">
        <v>7</v>
      </c>
      <c r="B34" s="28" t="s">
        <v>109</v>
      </c>
      <c r="C34" s="27" t="s">
        <v>92</v>
      </c>
      <c r="D34" s="29"/>
      <c r="E34" s="38">
        <f>E20</f>
        <v>12</v>
      </c>
      <c r="F34" s="164">
        <f>ROUND(D34*E34,2)</f>
        <v>0</v>
      </c>
      <c r="G34" s="170"/>
    </row>
    <row r="35" spans="1:7" s="18" customFormat="1" ht="18.75" customHeight="1" x14ac:dyDescent="0.2">
      <c r="A35" s="51">
        <v>8</v>
      </c>
      <c r="B35" s="28" t="s">
        <v>73</v>
      </c>
      <c r="C35" s="27"/>
      <c r="D35" s="29"/>
      <c r="E35" s="38"/>
      <c r="F35" s="164">
        <f>SUM(F36:F42)</f>
        <v>0</v>
      </c>
      <c r="G35" s="170"/>
    </row>
    <row r="36" spans="1:7" x14ac:dyDescent="0.2">
      <c r="A36" s="52"/>
      <c r="B36" s="223" t="s">
        <v>117</v>
      </c>
      <c r="C36" s="224" t="s">
        <v>118</v>
      </c>
      <c r="D36" s="33"/>
      <c r="E36" s="34"/>
      <c r="F36" s="165">
        <f>ROUND(D36*E36,2)</f>
        <v>0</v>
      </c>
      <c r="G36" s="174"/>
    </row>
    <row r="37" spans="1:7" ht="25.5" x14ac:dyDescent="0.2">
      <c r="A37" s="52"/>
      <c r="B37" s="223" t="s">
        <v>191</v>
      </c>
      <c r="C37" s="224" t="s">
        <v>158</v>
      </c>
      <c r="D37" s="33"/>
      <c r="E37" s="34"/>
      <c r="F37" s="165"/>
      <c r="G37" s="174"/>
    </row>
    <row r="38" spans="1:7" ht="25.5" x14ac:dyDescent="0.2">
      <c r="A38" s="52"/>
      <c r="B38" s="39" t="s">
        <v>168</v>
      </c>
      <c r="C38" s="40" t="s">
        <v>108</v>
      </c>
      <c r="D38" s="33"/>
      <c r="E38" s="34"/>
      <c r="F38" s="165">
        <f t="shared" si="1"/>
        <v>0</v>
      </c>
      <c r="G38" s="174"/>
    </row>
    <row r="39" spans="1:7" x14ac:dyDescent="0.2">
      <c r="A39" s="52"/>
      <c r="B39" s="39" t="s">
        <v>169</v>
      </c>
      <c r="C39" s="40" t="s">
        <v>108</v>
      </c>
      <c r="D39" s="33"/>
      <c r="E39" s="34"/>
      <c r="F39" s="165">
        <f t="shared" ref="F39" si="2">ROUND(D39*E39,2)</f>
        <v>0</v>
      </c>
      <c r="G39" s="174"/>
    </row>
    <row r="40" spans="1:7" ht="25.5" x14ac:dyDescent="0.2">
      <c r="A40" s="52"/>
      <c r="B40" s="39" t="s">
        <v>170</v>
      </c>
      <c r="C40" s="40" t="s">
        <v>108</v>
      </c>
      <c r="D40" s="33"/>
      <c r="E40" s="34"/>
      <c r="F40" s="165">
        <f t="shared" ref="F40" si="3">ROUND(D40*E40,2)</f>
        <v>0</v>
      </c>
      <c r="G40" s="174"/>
    </row>
    <row r="41" spans="1:7" x14ac:dyDescent="0.2">
      <c r="A41" s="52"/>
      <c r="B41" s="39" t="s">
        <v>144</v>
      </c>
      <c r="C41" s="32" t="s">
        <v>92</v>
      </c>
      <c r="D41" s="33"/>
      <c r="E41" s="34"/>
      <c r="F41" s="165">
        <f>ROUND(D41*E41,2)</f>
        <v>0</v>
      </c>
      <c r="G41" s="174"/>
    </row>
    <row r="42" spans="1:7" x14ac:dyDescent="0.2">
      <c r="A42" s="52"/>
      <c r="B42" s="39" t="s">
        <v>157</v>
      </c>
      <c r="C42" s="32" t="s">
        <v>158</v>
      </c>
      <c r="D42" s="33"/>
      <c r="E42" s="34"/>
      <c r="F42" s="165">
        <f>ROUND(D42*E42,2)</f>
        <v>0</v>
      </c>
      <c r="G42" s="174"/>
    </row>
    <row r="43" spans="1:7" x14ac:dyDescent="0.2">
      <c r="A43" s="51">
        <v>9</v>
      </c>
      <c r="B43" s="28" t="s">
        <v>94</v>
      </c>
      <c r="C43" s="28"/>
      <c r="D43" s="33"/>
      <c r="E43" s="41"/>
      <c r="F43" s="166">
        <f>F23+F22+F19+F18+F7+F24+F34+F35</f>
        <v>0</v>
      </c>
      <c r="G43" s="176"/>
    </row>
    <row r="44" spans="1:7" x14ac:dyDescent="0.2">
      <c r="A44" s="52">
        <v>10</v>
      </c>
      <c r="B44" s="42" t="s">
        <v>95</v>
      </c>
      <c r="C44" s="43"/>
      <c r="D44" s="33"/>
      <c r="E44" s="44"/>
      <c r="F44" s="165">
        <f>ROUND(F43*C44,2)</f>
        <v>0</v>
      </c>
      <c r="G44" s="176"/>
    </row>
    <row r="45" spans="1:7" x14ac:dyDescent="0.2">
      <c r="A45" s="51">
        <v>11</v>
      </c>
      <c r="B45" s="28" t="s">
        <v>96</v>
      </c>
      <c r="C45" s="28"/>
      <c r="D45" s="33"/>
      <c r="E45" s="41"/>
      <c r="F45" s="164">
        <f>F44+F43</f>
        <v>0</v>
      </c>
      <c r="G45" s="176"/>
    </row>
    <row r="46" spans="1:7" x14ac:dyDescent="0.2">
      <c r="A46" s="52">
        <v>12</v>
      </c>
      <c r="B46" s="42" t="s">
        <v>97</v>
      </c>
      <c r="C46" s="43"/>
      <c r="D46" s="33"/>
      <c r="E46" s="44"/>
      <c r="F46" s="165">
        <f>ROUND(F45*C46,2)</f>
        <v>0</v>
      </c>
      <c r="G46" s="176"/>
    </row>
    <row r="47" spans="1:7" x14ac:dyDescent="0.2">
      <c r="A47" s="53">
        <v>13</v>
      </c>
      <c r="B47" s="45" t="s">
        <v>98</v>
      </c>
      <c r="C47" s="45"/>
      <c r="D47" s="46"/>
      <c r="E47" s="47"/>
      <c r="F47" s="167">
        <f>ROUND(F46+F45,2)</f>
        <v>0</v>
      </c>
      <c r="G47" s="177"/>
    </row>
    <row r="48" spans="1:7" x14ac:dyDescent="0.2">
      <c r="A48" s="51">
        <v>14</v>
      </c>
      <c r="B48" s="28" t="s">
        <v>180</v>
      </c>
      <c r="C48" s="28"/>
      <c r="D48" s="33"/>
      <c r="E48" s="41"/>
      <c r="F48" s="222">
        <f>F47*0.2</f>
        <v>0</v>
      </c>
      <c r="G48" s="177"/>
    </row>
    <row r="49" spans="1:7" ht="13.5" thickBot="1" x14ac:dyDescent="0.25">
      <c r="A49" s="54">
        <v>15</v>
      </c>
      <c r="B49" s="55" t="s">
        <v>99</v>
      </c>
      <c r="C49" s="55"/>
      <c r="D49" s="56"/>
      <c r="E49" s="57"/>
      <c r="F49" s="168">
        <f>F48+F47</f>
        <v>0</v>
      </c>
      <c r="G49" s="177"/>
    </row>
    <row r="50" spans="1:7" x14ac:dyDescent="0.2">
      <c r="A50" s="15"/>
      <c r="B50" s="15"/>
      <c r="C50" s="15"/>
      <c r="D50" s="15"/>
      <c r="E50" s="15"/>
      <c r="F50" s="19"/>
      <c r="G50" s="170"/>
    </row>
    <row r="51" spans="1:7" x14ac:dyDescent="0.2">
      <c r="A51" s="21" t="s">
        <v>110</v>
      </c>
      <c r="B51" s="21"/>
      <c r="C51" s="21"/>
      <c r="D51" s="21"/>
      <c r="E51" s="21"/>
      <c r="F51" s="21"/>
      <c r="G51" s="178"/>
    </row>
    <row r="52" spans="1:7" x14ac:dyDescent="0.2">
      <c r="A52" s="15"/>
      <c r="B52" s="15"/>
      <c r="C52" s="15"/>
      <c r="D52" s="15"/>
      <c r="E52" s="15"/>
      <c r="F52" s="15"/>
      <c r="G52" s="179"/>
    </row>
    <row r="54" spans="1:7" s="22" customFormat="1" ht="15.75" x14ac:dyDescent="0.25">
      <c r="B54" s="22" t="s">
        <v>172</v>
      </c>
      <c r="G54" s="182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0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G53"/>
  <sheetViews>
    <sheetView topLeftCell="A13" zoomScaleNormal="100" workbookViewId="0">
      <selection activeCell="F48" sqref="F48"/>
    </sheetView>
  </sheetViews>
  <sheetFormatPr defaultColWidth="9.33203125" defaultRowHeight="12.75" x14ac:dyDescent="0.2"/>
  <cols>
    <col min="1" max="1" width="8.83203125" style="16" customWidth="1"/>
    <col min="2" max="2" width="48.1640625" style="16" customWidth="1"/>
    <col min="3" max="3" width="13.5" style="16" customWidth="1"/>
    <col min="4" max="4" width="14.33203125" style="16" customWidth="1"/>
    <col min="5" max="5" width="15.83203125" style="16" customWidth="1"/>
    <col min="6" max="6" width="19.83203125" style="16" customWidth="1"/>
    <col min="7" max="7" width="9.6640625" style="183" bestFit="1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17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71"/>
    </row>
    <row r="3" spans="1:7" ht="19.5" customHeight="1" x14ac:dyDescent="0.2">
      <c r="A3" s="236" t="s">
        <v>167</v>
      </c>
      <c r="B3" s="236"/>
      <c r="C3" s="236"/>
      <c r="D3" s="236"/>
      <c r="E3" s="236"/>
      <c r="F3" s="236"/>
      <c r="G3" s="171"/>
    </row>
    <row r="4" spans="1:7" ht="22.5" customHeight="1" x14ac:dyDescent="0.2">
      <c r="A4" s="237" t="s">
        <v>159</v>
      </c>
      <c r="B4" s="237"/>
      <c r="C4" s="237"/>
      <c r="D4" s="237"/>
      <c r="E4" s="220">
        <v>12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72"/>
    </row>
    <row r="6" spans="1:7" ht="25.5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70"/>
    </row>
    <row r="7" spans="1:7" s="18" customFormat="1" x14ac:dyDescent="0.2">
      <c r="A7" s="51">
        <v>1</v>
      </c>
      <c r="B7" s="28" t="s">
        <v>86</v>
      </c>
      <c r="C7" s="28"/>
      <c r="D7" s="29"/>
      <c r="E7" s="30"/>
      <c r="F7" s="164">
        <f>SUM(F8:F17)</f>
        <v>0</v>
      </c>
      <c r="G7" s="174"/>
    </row>
    <row r="8" spans="1:7" x14ac:dyDescent="0.2">
      <c r="A8" s="52"/>
      <c r="B8" s="31" t="s">
        <v>76</v>
      </c>
      <c r="C8" s="32" t="s">
        <v>46</v>
      </c>
      <c r="D8" s="33"/>
      <c r="E8" s="34"/>
      <c r="F8" s="165">
        <f>ROUND(D8*E8,2)</f>
        <v>0</v>
      </c>
      <c r="G8" s="174"/>
    </row>
    <row r="9" spans="1:7" x14ac:dyDescent="0.2">
      <c r="A9" s="52"/>
      <c r="B9" s="31" t="s">
        <v>47</v>
      </c>
      <c r="C9" s="32" t="s">
        <v>48</v>
      </c>
      <c r="D9" s="33"/>
      <c r="E9" s="34"/>
      <c r="F9" s="165">
        <f t="shared" ref="F9:F39" si="0">ROUND(D9*E9,2)</f>
        <v>0</v>
      </c>
      <c r="G9" s="174"/>
    </row>
    <row r="10" spans="1:7" x14ac:dyDescent="0.2">
      <c r="A10" s="52"/>
      <c r="B10" s="39" t="s">
        <v>49</v>
      </c>
      <c r="C10" s="40" t="s">
        <v>48</v>
      </c>
      <c r="D10" s="33"/>
      <c r="E10" s="34"/>
      <c r="F10" s="165">
        <f t="shared" si="0"/>
        <v>0</v>
      </c>
      <c r="G10" s="174"/>
    </row>
    <row r="11" spans="1:7" x14ac:dyDescent="0.2">
      <c r="A11" s="52"/>
      <c r="B11" s="39" t="s">
        <v>62</v>
      </c>
      <c r="C11" s="40" t="s">
        <v>48</v>
      </c>
      <c r="D11" s="33"/>
      <c r="E11" s="34"/>
      <c r="F11" s="165">
        <f t="shared" si="0"/>
        <v>0</v>
      </c>
      <c r="G11" s="174"/>
    </row>
    <row r="12" spans="1:7" x14ac:dyDescent="0.2">
      <c r="A12" s="52"/>
      <c r="B12" s="39" t="s">
        <v>50</v>
      </c>
      <c r="C12" s="40" t="s">
        <v>48</v>
      </c>
      <c r="D12" s="33"/>
      <c r="E12" s="34"/>
      <c r="F12" s="165">
        <f t="shared" si="0"/>
        <v>0</v>
      </c>
      <c r="G12" s="174"/>
    </row>
    <row r="13" spans="1:7" x14ac:dyDescent="0.2">
      <c r="A13" s="52"/>
      <c r="B13" s="39" t="s">
        <v>81</v>
      </c>
      <c r="C13" s="40" t="s">
        <v>48</v>
      </c>
      <c r="D13" s="33"/>
      <c r="E13" s="34"/>
      <c r="F13" s="165">
        <f t="shared" si="0"/>
        <v>0</v>
      </c>
      <c r="G13" s="174"/>
    </row>
    <row r="14" spans="1:7" x14ac:dyDescent="0.2">
      <c r="A14" s="52"/>
      <c r="B14" s="39" t="s">
        <v>119</v>
      </c>
      <c r="C14" s="40" t="s">
        <v>48</v>
      </c>
      <c r="D14" s="33"/>
      <c r="E14" s="34"/>
      <c r="F14" s="165">
        <f t="shared" si="0"/>
        <v>0</v>
      </c>
      <c r="G14" s="174"/>
    </row>
    <row r="15" spans="1:7" x14ac:dyDescent="0.2">
      <c r="A15" s="52"/>
      <c r="B15" s="39" t="s">
        <v>78</v>
      </c>
      <c r="C15" s="40" t="s">
        <v>79</v>
      </c>
      <c r="D15" s="33"/>
      <c r="E15" s="34"/>
      <c r="F15" s="165">
        <f t="shared" si="0"/>
        <v>0</v>
      </c>
      <c r="G15" s="174"/>
    </row>
    <row r="16" spans="1:7" x14ac:dyDescent="0.2">
      <c r="A16" s="52"/>
      <c r="B16" s="31" t="s">
        <v>148</v>
      </c>
      <c r="C16" s="32" t="s">
        <v>48</v>
      </c>
      <c r="D16" s="33"/>
      <c r="E16" s="34">
        <f>'Расчет 4 Материалы'!R19</f>
        <v>0</v>
      </c>
      <c r="F16" s="165">
        <f t="shared" si="0"/>
        <v>0</v>
      </c>
      <c r="G16" s="192"/>
    </row>
    <row r="17" spans="1:7" x14ac:dyDescent="0.2">
      <c r="A17" s="52"/>
      <c r="B17" s="31" t="s">
        <v>120</v>
      </c>
      <c r="C17" s="32" t="str">
        <f>'Расчет 4 Материалы'!D19</f>
        <v>кг</v>
      </c>
      <c r="D17" s="33"/>
      <c r="E17" s="34">
        <f>'Расчет 4 Материалы'!R20</f>
        <v>0</v>
      </c>
      <c r="F17" s="165">
        <f t="shared" si="0"/>
        <v>0</v>
      </c>
      <c r="G17" s="187"/>
    </row>
    <row r="18" spans="1:7" s="18" customFormat="1" x14ac:dyDescent="0.2">
      <c r="A18" s="51">
        <v>2</v>
      </c>
      <c r="B18" s="28" t="s">
        <v>87</v>
      </c>
      <c r="C18" s="27" t="s">
        <v>88</v>
      </c>
      <c r="D18" s="29"/>
      <c r="E18" s="30"/>
      <c r="F18" s="164">
        <f t="shared" si="0"/>
        <v>0</v>
      </c>
      <c r="G18" s="170"/>
    </row>
    <row r="19" spans="1:7" s="18" customFormat="1" x14ac:dyDescent="0.2">
      <c r="A19" s="51">
        <v>3</v>
      </c>
      <c r="B19" s="28" t="s">
        <v>89</v>
      </c>
      <c r="C19" s="27"/>
      <c r="D19" s="29"/>
      <c r="E19" s="30"/>
      <c r="F19" s="166">
        <f>SUM(F20:F21)</f>
        <v>0</v>
      </c>
      <c r="G19" s="174"/>
    </row>
    <row r="20" spans="1:7" x14ac:dyDescent="0.2">
      <c r="A20" s="52"/>
      <c r="B20" s="31" t="str">
        <f>'Расчет 1 Зарпл.'!C7</f>
        <v xml:space="preserve">Инженер-технолог </v>
      </c>
      <c r="C20" s="32" t="s">
        <v>90</v>
      </c>
      <c r="D20" s="33"/>
      <c r="E20" s="35">
        <f>E4</f>
        <v>12</v>
      </c>
      <c r="F20" s="165">
        <f t="shared" si="0"/>
        <v>0</v>
      </c>
      <c r="G20" s="176"/>
    </row>
    <row r="21" spans="1:7" ht="38.25" x14ac:dyDescent="0.2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/>
      <c r="E21" s="35">
        <f>E20*'Расчет 1 Зарпл.'!D8</f>
        <v>0</v>
      </c>
      <c r="F21" s="165">
        <f t="shared" si="0"/>
        <v>0</v>
      </c>
      <c r="G21" s="176"/>
    </row>
    <row r="22" spans="1:7" s="18" customFormat="1" x14ac:dyDescent="0.2">
      <c r="A22" s="51">
        <v>4</v>
      </c>
      <c r="B22" s="28" t="s">
        <v>91</v>
      </c>
      <c r="C22" s="36">
        <v>0.30399999999999999</v>
      </c>
      <c r="D22" s="29"/>
      <c r="E22" s="37"/>
      <c r="F22" s="164">
        <f>ROUND(F19*C22,2)</f>
        <v>0</v>
      </c>
      <c r="G22" s="174"/>
    </row>
    <row r="23" spans="1:7" s="18" customFormat="1" ht="18.75" customHeight="1" x14ac:dyDescent="0.2">
      <c r="A23" s="51">
        <v>5</v>
      </c>
      <c r="B23" s="28" t="s">
        <v>116</v>
      </c>
      <c r="C23" s="27" t="s">
        <v>92</v>
      </c>
      <c r="D23" s="29"/>
      <c r="E23" s="38">
        <f>E20</f>
        <v>12</v>
      </c>
      <c r="F23" s="164">
        <f>ROUND(D23*E23,2)</f>
        <v>0</v>
      </c>
      <c r="G23" s="170"/>
    </row>
    <row r="24" spans="1:7" s="18" customFormat="1" x14ac:dyDescent="0.2">
      <c r="A24" s="51">
        <v>6</v>
      </c>
      <c r="B24" s="28" t="s">
        <v>93</v>
      </c>
      <c r="C24" s="28"/>
      <c r="D24" s="29"/>
      <c r="E24" s="30"/>
      <c r="F24" s="164">
        <f>SUM(F25:F33)</f>
        <v>0</v>
      </c>
      <c r="G24" s="174"/>
    </row>
    <row r="25" spans="1:7" x14ac:dyDescent="0.2">
      <c r="A25" s="52"/>
      <c r="B25" s="39" t="str">
        <f>'Расчет 5 Спец.техника'!C8</f>
        <v>Блендер</v>
      </c>
      <c r="C25" s="40" t="s">
        <v>107</v>
      </c>
      <c r="D25" s="33"/>
      <c r="E25" s="34">
        <f>'Расчет 5 Спец.техника'!AF8</f>
        <v>0</v>
      </c>
      <c r="F25" s="165">
        <f t="shared" si="0"/>
        <v>0</v>
      </c>
      <c r="G25" s="174"/>
    </row>
    <row r="26" spans="1:7" x14ac:dyDescent="0.2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/>
      <c r="E26" s="34">
        <f>'Расчет 5 Спец.техника'!AF9</f>
        <v>0</v>
      </c>
      <c r="F26" s="165">
        <f t="shared" si="0"/>
        <v>0</v>
      </c>
      <c r="G26" s="174"/>
    </row>
    <row r="27" spans="1:7" x14ac:dyDescent="0.2">
      <c r="A27" s="52"/>
      <c r="B27" s="39" t="str">
        <f>'Расчет 5 Спец.техника'!C10</f>
        <v>Автоцистерна АЦН-16</v>
      </c>
      <c r="C27" s="40" t="s">
        <v>107</v>
      </c>
      <c r="D27" s="33"/>
      <c r="E27" s="34">
        <f>'Расчет 5 Спец.техника'!AF10</f>
        <v>0</v>
      </c>
      <c r="F27" s="165">
        <f t="shared" si="0"/>
        <v>0</v>
      </c>
      <c r="G27" s="174"/>
    </row>
    <row r="28" spans="1:7" x14ac:dyDescent="0.2">
      <c r="A28" s="52"/>
      <c r="B28" s="39" t="str">
        <f>'Расчет 5 Спец.техника'!C11</f>
        <v>Цементировочный агрегат</v>
      </c>
      <c r="C28" s="40" t="s">
        <v>107</v>
      </c>
      <c r="D28" s="33"/>
      <c r="E28" s="34">
        <f>'Расчет 5 Спец.техника'!AF11</f>
        <v>0</v>
      </c>
      <c r="F28" s="165">
        <f t="shared" si="0"/>
        <v>0</v>
      </c>
      <c r="G28" s="174"/>
    </row>
    <row r="29" spans="1:7" x14ac:dyDescent="0.2">
      <c r="A29" s="52"/>
      <c r="B29" s="39" t="str">
        <f>'Расчет 5 Спец.техника'!C12</f>
        <v xml:space="preserve">Вакуумник </v>
      </c>
      <c r="C29" s="40" t="s">
        <v>107</v>
      </c>
      <c r="D29" s="33"/>
      <c r="E29" s="34">
        <f>'Расчет 5 Спец.техника'!AF12</f>
        <v>0</v>
      </c>
      <c r="F29" s="165">
        <f t="shared" si="0"/>
        <v>0</v>
      </c>
      <c r="G29" s="174"/>
    </row>
    <row r="30" spans="1:7" x14ac:dyDescent="0.2">
      <c r="A30" s="52"/>
      <c r="B30" s="39" t="str">
        <f>'Расчет 5 Спец.техника'!C13</f>
        <v>Фискарс</v>
      </c>
      <c r="C30" s="40" t="s">
        <v>107</v>
      </c>
      <c r="D30" s="33"/>
      <c r="E30" s="34">
        <f>'Расчет 5 Спец.техника'!AF13</f>
        <v>0</v>
      </c>
      <c r="F30" s="165">
        <f t="shared" si="0"/>
        <v>0</v>
      </c>
      <c r="G30" s="174"/>
    </row>
    <row r="31" spans="1:7" x14ac:dyDescent="0.2">
      <c r="A31" s="52"/>
      <c r="B31" s="39" t="str">
        <f>'Расчет 5 Спец.техника'!C15</f>
        <v>Камаз полуприцеп 16 тн</v>
      </c>
      <c r="C31" s="40" t="s">
        <v>107</v>
      </c>
      <c r="D31" s="33"/>
      <c r="E31" s="34">
        <f>'Расчет 5 Спец.техника'!AF15</f>
        <v>0</v>
      </c>
      <c r="F31" s="165">
        <f t="shared" si="0"/>
        <v>0</v>
      </c>
      <c r="G31" s="174"/>
    </row>
    <row r="32" spans="1:7" x14ac:dyDescent="0.2">
      <c r="A32" s="52"/>
      <c r="B32" s="39" t="str">
        <f>'Расчет 5 Спец.техника'!C16</f>
        <v>Оперативный транспорт</v>
      </c>
      <c r="C32" s="40" t="s">
        <v>107</v>
      </c>
      <c r="D32" s="33"/>
      <c r="E32" s="34">
        <f>'Расчет 5 Спец.техника'!H16</f>
        <v>0</v>
      </c>
      <c r="F32" s="165">
        <f t="shared" si="0"/>
        <v>0</v>
      </c>
      <c r="G32" s="174"/>
    </row>
    <row r="33" spans="1:7" x14ac:dyDescent="0.2">
      <c r="A33" s="52"/>
      <c r="B33" s="39" t="str">
        <f>'Расчет 5 Спец.техника'!C17</f>
        <v>Газель</v>
      </c>
      <c r="C33" s="40" t="s">
        <v>107</v>
      </c>
      <c r="D33" s="33"/>
      <c r="E33" s="34">
        <f>'Расчет 5 Спец.техника'!AF17</f>
        <v>0</v>
      </c>
      <c r="F33" s="165">
        <f t="shared" si="0"/>
        <v>0</v>
      </c>
      <c r="G33" s="174"/>
    </row>
    <row r="34" spans="1:7" s="18" customFormat="1" ht="18.75" customHeight="1" x14ac:dyDescent="0.2">
      <c r="A34" s="51">
        <v>7</v>
      </c>
      <c r="B34" s="28" t="s">
        <v>109</v>
      </c>
      <c r="C34" s="27" t="s">
        <v>92</v>
      </c>
      <c r="D34" s="29"/>
      <c r="E34" s="38">
        <f>E20</f>
        <v>12</v>
      </c>
      <c r="F34" s="164">
        <f>ROUND(D34*E34,2)</f>
        <v>0</v>
      </c>
      <c r="G34" s="170"/>
    </row>
    <row r="35" spans="1:7" s="18" customFormat="1" ht="18.75" customHeight="1" x14ac:dyDescent="0.2">
      <c r="A35" s="51">
        <v>8</v>
      </c>
      <c r="B35" s="28" t="s">
        <v>73</v>
      </c>
      <c r="C35" s="27"/>
      <c r="D35" s="29"/>
      <c r="E35" s="38"/>
      <c r="F35" s="164">
        <f>SUM(F36:F41)</f>
        <v>0</v>
      </c>
      <c r="G35" s="170"/>
    </row>
    <row r="36" spans="1:7" x14ac:dyDescent="0.2">
      <c r="A36" s="52"/>
      <c r="B36" s="223" t="s">
        <v>117</v>
      </c>
      <c r="C36" s="224" t="s">
        <v>118</v>
      </c>
      <c r="D36" s="33"/>
      <c r="E36" s="34"/>
      <c r="F36" s="165">
        <f>ROUND(D36*E36,2)</f>
        <v>0</v>
      </c>
      <c r="G36" s="174"/>
    </row>
    <row r="37" spans="1:7" ht="25.5" x14ac:dyDescent="0.2">
      <c r="A37" s="52"/>
      <c r="B37" s="223" t="s">
        <v>191</v>
      </c>
      <c r="C37" s="224" t="s">
        <v>158</v>
      </c>
      <c r="D37" s="33"/>
      <c r="E37" s="34"/>
      <c r="F37" s="165"/>
      <c r="G37" s="174"/>
    </row>
    <row r="38" spans="1:7" ht="25.5" x14ac:dyDescent="0.2">
      <c r="A38" s="52"/>
      <c r="B38" s="39" t="s">
        <v>168</v>
      </c>
      <c r="C38" s="40" t="s">
        <v>108</v>
      </c>
      <c r="D38" s="33"/>
      <c r="E38" s="34"/>
      <c r="F38" s="165">
        <f t="shared" si="0"/>
        <v>0</v>
      </c>
      <c r="G38" s="174"/>
    </row>
    <row r="39" spans="1:7" ht="14.25" customHeight="1" x14ac:dyDescent="0.2">
      <c r="A39" s="52"/>
      <c r="B39" s="39" t="s">
        <v>169</v>
      </c>
      <c r="C39" s="40" t="s">
        <v>108</v>
      </c>
      <c r="D39" s="33"/>
      <c r="E39" s="34"/>
      <c r="F39" s="165">
        <f t="shared" si="0"/>
        <v>0</v>
      </c>
      <c r="G39" s="174"/>
    </row>
    <row r="40" spans="1:7" x14ac:dyDescent="0.2">
      <c r="A40" s="52"/>
      <c r="B40" s="39" t="s">
        <v>144</v>
      </c>
      <c r="C40" s="32" t="s">
        <v>92</v>
      </c>
      <c r="D40" s="33"/>
      <c r="E40" s="34"/>
      <c r="F40" s="165">
        <f>ROUND(D40*E40,2)</f>
        <v>0</v>
      </c>
      <c r="G40" s="174"/>
    </row>
    <row r="41" spans="1:7" x14ac:dyDescent="0.2">
      <c r="A41" s="52"/>
      <c r="B41" s="39" t="s">
        <v>157</v>
      </c>
      <c r="C41" s="32" t="s">
        <v>158</v>
      </c>
      <c r="D41" s="33"/>
      <c r="E41" s="34">
        <f>E20</f>
        <v>12</v>
      </c>
      <c r="F41" s="165">
        <f>ROUND(D41*E41,2)</f>
        <v>0</v>
      </c>
      <c r="G41" s="174"/>
    </row>
    <row r="42" spans="1:7" x14ac:dyDescent="0.2">
      <c r="A42" s="51">
        <v>9</v>
      </c>
      <c r="B42" s="28" t="s">
        <v>94</v>
      </c>
      <c r="C42" s="28"/>
      <c r="D42" s="33"/>
      <c r="E42" s="41"/>
      <c r="F42" s="166">
        <f>F23+F22+F19+F18+F7+F24+F34+F35</f>
        <v>0</v>
      </c>
      <c r="G42" s="176"/>
    </row>
    <row r="43" spans="1:7" x14ac:dyDescent="0.2">
      <c r="A43" s="52">
        <v>10</v>
      </c>
      <c r="B43" s="42" t="s">
        <v>95</v>
      </c>
      <c r="C43" s="43"/>
      <c r="D43" s="33"/>
      <c r="E43" s="44"/>
      <c r="F43" s="165">
        <f>ROUND(F42*C43,2)</f>
        <v>0</v>
      </c>
      <c r="G43" s="176"/>
    </row>
    <row r="44" spans="1:7" x14ac:dyDescent="0.2">
      <c r="A44" s="51">
        <v>11</v>
      </c>
      <c r="B44" s="28" t="s">
        <v>96</v>
      </c>
      <c r="C44" s="28"/>
      <c r="D44" s="33"/>
      <c r="E44" s="41"/>
      <c r="F44" s="164">
        <f>F43+F42</f>
        <v>0</v>
      </c>
      <c r="G44" s="176"/>
    </row>
    <row r="45" spans="1:7" x14ac:dyDescent="0.2">
      <c r="A45" s="52">
        <v>12</v>
      </c>
      <c r="B45" s="42" t="s">
        <v>97</v>
      </c>
      <c r="C45" s="43"/>
      <c r="D45" s="33"/>
      <c r="E45" s="44"/>
      <c r="F45" s="165">
        <f>ROUND(F44*C45,2)</f>
        <v>0</v>
      </c>
      <c r="G45" s="176"/>
    </row>
    <row r="46" spans="1:7" x14ac:dyDescent="0.2">
      <c r="A46" s="53">
        <v>13</v>
      </c>
      <c r="B46" s="45" t="s">
        <v>98</v>
      </c>
      <c r="C46" s="45"/>
      <c r="D46" s="46"/>
      <c r="E46" s="47"/>
      <c r="F46" s="167">
        <f>ROUND(F45+F44,2)</f>
        <v>0</v>
      </c>
      <c r="G46" s="177"/>
    </row>
    <row r="47" spans="1:7" x14ac:dyDescent="0.2">
      <c r="A47" s="51">
        <v>14</v>
      </c>
      <c r="B47" s="28" t="s">
        <v>180</v>
      </c>
      <c r="C47" s="28"/>
      <c r="D47" s="33"/>
      <c r="E47" s="41"/>
      <c r="F47" s="222">
        <f>F46*0.2</f>
        <v>0</v>
      </c>
      <c r="G47" s="177"/>
    </row>
    <row r="48" spans="1:7" ht="13.5" thickBot="1" x14ac:dyDescent="0.25">
      <c r="A48" s="54">
        <v>15</v>
      </c>
      <c r="B48" s="55" t="s">
        <v>99</v>
      </c>
      <c r="C48" s="55"/>
      <c r="D48" s="56"/>
      <c r="E48" s="57"/>
      <c r="F48" s="168">
        <f>F47+F46</f>
        <v>0</v>
      </c>
      <c r="G48" s="177"/>
    </row>
    <row r="49" spans="1:7" x14ac:dyDescent="0.2">
      <c r="A49" s="15"/>
      <c r="B49" s="15"/>
      <c r="C49" s="15"/>
      <c r="D49" s="15"/>
      <c r="E49" s="15"/>
      <c r="F49" s="19"/>
      <c r="G49" s="170"/>
    </row>
    <row r="50" spans="1:7" x14ac:dyDescent="0.2">
      <c r="A50" s="21" t="s">
        <v>110</v>
      </c>
      <c r="B50" s="21"/>
      <c r="C50" s="21"/>
      <c r="D50" s="21"/>
      <c r="E50" s="21"/>
      <c r="F50" s="21"/>
      <c r="G50" s="178"/>
    </row>
    <row r="51" spans="1:7" x14ac:dyDescent="0.2">
      <c r="A51" s="15"/>
      <c r="B51" s="15"/>
      <c r="C51" s="15"/>
      <c r="D51" s="15"/>
      <c r="E51" s="15"/>
      <c r="F51" s="15"/>
      <c r="G51" s="179"/>
    </row>
    <row r="53" spans="1:7" s="22" customFormat="1" ht="15.75" x14ac:dyDescent="0.25">
      <c r="B53" s="22" t="s">
        <v>172</v>
      </c>
      <c r="G53" s="182"/>
    </row>
  </sheetData>
  <mergeCells count="3">
    <mergeCell ref="A2:F2"/>
    <mergeCell ref="A3:F3"/>
    <mergeCell ref="A4:D4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3"/>
  <sheetViews>
    <sheetView topLeftCell="A8" zoomScaleNormal="100" zoomScaleSheetLayoutView="100" workbookViewId="0">
      <selection activeCell="F48" sqref="F48"/>
    </sheetView>
  </sheetViews>
  <sheetFormatPr defaultColWidth="9.33203125" defaultRowHeight="12.75" x14ac:dyDescent="0.2"/>
  <cols>
    <col min="1" max="1" width="8.83203125" style="16" customWidth="1"/>
    <col min="2" max="2" width="44.83203125" style="16" customWidth="1"/>
    <col min="3" max="3" width="13.5" style="16" customWidth="1"/>
    <col min="4" max="4" width="14.33203125" style="16" customWidth="1"/>
    <col min="5" max="5" width="15.83203125" style="16" customWidth="1"/>
    <col min="6" max="6" width="19.83203125" style="16" customWidth="1"/>
    <col min="7" max="7" width="9.6640625" style="183" bestFit="1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17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71"/>
    </row>
    <row r="3" spans="1:7" ht="15.75" x14ac:dyDescent="0.2">
      <c r="A3" s="236" t="s">
        <v>165</v>
      </c>
      <c r="B3" s="236"/>
      <c r="C3" s="236"/>
      <c r="D3" s="236"/>
      <c r="E3" s="236"/>
      <c r="F3" s="236"/>
      <c r="G3" s="171"/>
    </row>
    <row r="4" spans="1:7" ht="22.5" customHeight="1" x14ac:dyDescent="0.2">
      <c r="A4" s="237" t="s">
        <v>159</v>
      </c>
      <c r="B4" s="237"/>
      <c r="C4" s="237"/>
      <c r="D4" s="237"/>
      <c r="E4" s="220">
        <v>15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72"/>
    </row>
    <row r="6" spans="1:7" ht="25.5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70"/>
    </row>
    <row r="7" spans="1:7" s="18" customFormat="1" ht="17.25" customHeight="1" x14ac:dyDescent="0.2">
      <c r="A7" s="51">
        <v>1</v>
      </c>
      <c r="B7" s="28" t="s">
        <v>86</v>
      </c>
      <c r="C7" s="28"/>
      <c r="D7" s="29"/>
      <c r="E7" s="30"/>
      <c r="F7" s="164">
        <f>SUM(F8:F17)</f>
        <v>0</v>
      </c>
      <c r="G7" s="174"/>
    </row>
    <row r="8" spans="1:7" x14ac:dyDescent="0.2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Материалы'!L9</f>
        <v>0</v>
      </c>
      <c r="F8" s="165">
        <f>ROUND(D8*E8,2)</f>
        <v>0</v>
      </c>
      <c r="G8" s="174"/>
    </row>
    <row r="9" spans="1:7" x14ac:dyDescent="0.2">
      <c r="A9" s="52"/>
      <c r="B9" s="31" t="s">
        <v>47</v>
      </c>
      <c r="C9" s="32" t="s">
        <v>48</v>
      </c>
      <c r="D9" s="33"/>
      <c r="E9" s="34"/>
      <c r="F9" s="165">
        <f t="shared" ref="F9:F17" si="0">ROUND(D9*E9,2)</f>
        <v>0</v>
      </c>
      <c r="G9" s="174"/>
    </row>
    <row r="10" spans="1:7" x14ac:dyDescent="0.2">
      <c r="A10" s="52"/>
      <c r="B10" s="39" t="s">
        <v>49</v>
      </c>
      <c r="C10" s="40" t="s">
        <v>48</v>
      </c>
      <c r="D10" s="33"/>
      <c r="E10" s="34"/>
      <c r="F10" s="165">
        <f t="shared" si="0"/>
        <v>0</v>
      </c>
      <c r="G10" s="174"/>
    </row>
    <row r="11" spans="1:7" hidden="1" x14ac:dyDescent="0.2">
      <c r="A11" s="52"/>
      <c r="B11" s="39" t="s">
        <v>62</v>
      </c>
      <c r="C11" s="40" t="s">
        <v>48</v>
      </c>
      <c r="D11" s="33"/>
      <c r="E11" s="34"/>
      <c r="F11" s="165">
        <f t="shared" si="0"/>
        <v>0</v>
      </c>
      <c r="G11" s="174"/>
    </row>
    <row r="12" spans="1:7" ht="13.5" customHeight="1" x14ac:dyDescent="0.2">
      <c r="A12" s="52"/>
      <c r="B12" s="39" t="s">
        <v>50</v>
      </c>
      <c r="C12" s="40" t="s">
        <v>48</v>
      </c>
      <c r="D12" s="33"/>
      <c r="E12" s="34"/>
      <c r="F12" s="165">
        <f t="shared" si="0"/>
        <v>0</v>
      </c>
      <c r="G12" s="174"/>
    </row>
    <row r="13" spans="1:7" ht="12" customHeight="1" x14ac:dyDescent="0.2">
      <c r="A13" s="52"/>
      <c r="B13" s="39" t="s">
        <v>81</v>
      </c>
      <c r="C13" s="40" t="s">
        <v>48</v>
      </c>
      <c r="D13" s="33"/>
      <c r="E13" s="34"/>
      <c r="F13" s="165">
        <f t="shared" si="0"/>
        <v>0</v>
      </c>
      <c r="G13" s="174"/>
    </row>
    <row r="14" spans="1:7" ht="14.25" customHeight="1" x14ac:dyDescent="0.2">
      <c r="A14" s="52"/>
      <c r="B14" s="39" t="s">
        <v>119</v>
      </c>
      <c r="C14" s="40" t="s">
        <v>48</v>
      </c>
      <c r="D14" s="33"/>
      <c r="E14" s="34"/>
      <c r="F14" s="165">
        <f t="shared" si="0"/>
        <v>0</v>
      </c>
      <c r="G14" s="174"/>
    </row>
    <row r="15" spans="1:7" x14ac:dyDescent="0.2">
      <c r="A15" s="52"/>
      <c r="B15" s="39" t="str">
        <f>'Расчет 4 Материалы'!C18</f>
        <v>Пресная вода</v>
      </c>
      <c r="C15" s="40" t="str">
        <f>'Расчет 4 Материалы'!D18</f>
        <v>м3</v>
      </c>
      <c r="D15" s="33"/>
      <c r="E15" s="34"/>
      <c r="F15" s="165">
        <f t="shared" si="0"/>
        <v>0</v>
      </c>
      <c r="G15" s="174"/>
    </row>
    <row r="16" spans="1:7" ht="13.5" customHeight="1" x14ac:dyDescent="0.2">
      <c r="A16" s="52"/>
      <c r="B16" s="39" t="str">
        <f>'Расчет 4 Материалы'!C21</f>
        <v>ГС ТермоПласт-1</v>
      </c>
      <c r="C16" s="40" t="s">
        <v>79</v>
      </c>
      <c r="D16" s="33"/>
      <c r="E16" s="34"/>
      <c r="F16" s="165">
        <f t="shared" si="0"/>
        <v>0</v>
      </c>
      <c r="G16" s="174"/>
    </row>
    <row r="17" spans="1:7" ht="15" customHeight="1" x14ac:dyDescent="0.2">
      <c r="A17" s="52"/>
      <c r="B17" s="39" t="str">
        <f>'Расчет 4 Материалы'!C23</f>
        <v>Микроцемент Mikrodur R-95</v>
      </c>
      <c r="C17" s="40" t="s">
        <v>46</v>
      </c>
      <c r="D17" s="33"/>
      <c r="E17" s="34"/>
      <c r="F17" s="165">
        <f t="shared" si="0"/>
        <v>0</v>
      </c>
      <c r="G17" s="174"/>
    </row>
    <row r="18" spans="1:7" s="18" customFormat="1" x14ac:dyDescent="0.2">
      <c r="A18" s="51">
        <v>2</v>
      </c>
      <c r="B18" s="28" t="s">
        <v>87</v>
      </c>
      <c r="C18" s="27" t="s">
        <v>88</v>
      </c>
      <c r="D18" s="29"/>
      <c r="E18" s="30"/>
      <c r="F18" s="164">
        <f t="shared" ref="F18:F39" si="1">ROUND(D18*E18,2)</f>
        <v>0</v>
      </c>
      <c r="G18" s="170"/>
    </row>
    <row r="19" spans="1:7" s="18" customFormat="1" x14ac:dyDescent="0.2">
      <c r="A19" s="51">
        <v>3</v>
      </c>
      <c r="B19" s="28" t="s">
        <v>89</v>
      </c>
      <c r="C19" s="27"/>
      <c r="D19" s="29"/>
      <c r="E19" s="30"/>
      <c r="F19" s="166">
        <f>SUM(F20:F21)</f>
        <v>0</v>
      </c>
      <c r="G19" s="174"/>
    </row>
    <row r="20" spans="1:7" x14ac:dyDescent="0.2">
      <c r="A20" s="52"/>
      <c r="B20" s="31" t="str">
        <f>'Расчет 1 Зарпл.'!C7</f>
        <v xml:space="preserve">Инженер-технолог </v>
      </c>
      <c r="C20" s="32" t="s">
        <v>90</v>
      </c>
      <c r="D20" s="33"/>
      <c r="E20" s="35">
        <f>E4</f>
        <v>15</v>
      </c>
      <c r="F20" s="165">
        <f t="shared" si="1"/>
        <v>0</v>
      </c>
      <c r="G20" s="176"/>
    </row>
    <row r="21" spans="1:7" ht="38.25" x14ac:dyDescent="0.2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/>
      <c r="E21" s="35">
        <f>E20*'Расчет 1 Зарпл.'!D8</f>
        <v>0</v>
      </c>
      <c r="F21" s="165">
        <f t="shared" si="1"/>
        <v>0</v>
      </c>
      <c r="G21" s="176"/>
    </row>
    <row r="22" spans="1:7" s="18" customFormat="1" x14ac:dyDescent="0.2">
      <c r="A22" s="51">
        <v>4</v>
      </c>
      <c r="B22" s="28" t="s">
        <v>91</v>
      </c>
      <c r="C22" s="36">
        <v>0.30399999999999999</v>
      </c>
      <c r="D22" s="29"/>
      <c r="E22" s="37"/>
      <c r="F22" s="164">
        <f>ROUND(F19*C22,2)</f>
        <v>0</v>
      </c>
      <c r="G22" s="174"/>
    </row>
    <row r="23" spans="1:7" s="18" customFormat="1" ht="18.75" customHeight="1" x14ac:dyDescent="0.2">
      <c r="A23" s="51">
        <v>5</v>
      </c>
      <c r="B23" s="28" t="s">
        <v>116</v>
      </c>
      <c r="C23" s="27" t="s">
        <v>92</v>
      </c>
      <c r="D23" s="29"/>
      <c r="E23" s="38">
        <f>E20</f>
        <v>15</v>
      </c>
      <c r="F23" s="164">
        <f>ROUND(D23*E23,2)</f>
        <v>0</v>
      </c>
      <c r="G23" s="170"/>
    </row>
    <row r="24" spans="1:7" s="18" customFormat="1" x14ac:dyDescent="0.2">
      <c r="A24" s="51">
        <v>6</v>
      </c>
      <c r="B24" s="28" t="s">
        <v>93</v>
      </c>
      <c r="C24" s="28"/>
      <c r="D24" s="29"/>
      <c r="E24" s="30"/>
      <c r="F24" s="164">
        <f>SUM(F25:F33)</f>
        <v>0</v>
      </c>
      <c r="G24" s="174"/>
    </row>
    <row r="25" spans="1:7" x14ac:dyDescent="0.2">
      <c r="A25" s="52"/>
      <c r="B25" s="39" t="str">
        <f>'Расчет 5 Спец.техника'!C8</f>
        <v>Блендер</v>
      </c>
      <c r="C25" s="40" t="s">
        <v>107</v>
      </c>
      <c r="D25" s="33"/>
      <c r="E25" s="34">
        <f>'Расчет 5 Спец.техника'!T8</f>
        <v>0</v>
      </c>
      <c r="F25" s="165">
        <f t="shared" si="1"/>
        <v>0</v>
      </c>
      <c r="G25" s="174"/>
    </row>
    <row r="26" spans="1:7" hidden="1" x14ac:dyDescent="0.2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/>
      <c r="E26" s="34">
        <f>'Расчет 5 Спец.техника'!T9</f>
        <v>0</v>
      </c>
      <c r="F26" s="165">
        <f t="shared" si="1"/>
        <v>0</v>
      </c>
      <c r="G26" s="174"/>
    </row>
    <row r="27" spans="1:7" x14ac:dyDescent="0.2">
      <c r="A27" s="52"/>
      <c r="B27" s="39" t="str">
        <f>'Расчет 5 Спец.техника'!C10</f>
        <v>Автоцистерна АЦН-16</v>
      </c>
      <c r="C27" s="40" t="s">
        <v>107</v>
      </c>
      <c r="D27" s="33"/>
      <c r="E27" s="34">
        <f>'Расчет 5 Спец.техника'!T10</f>
        <v>0</v>
      </c>
      <c r="F27" s="165">
        <f t="shared" si="1"/>
        <v>0</v>
      </c>
      <c r="G27" s="174"/>
    </row>
    <row r="28" spans="1:7" x14ac:dyDescent="0.2">
      <c r="A28" s="52"/>
      <c r="B28" s="39" t="str">
        <f>'Расчет 5 Спец.техника'!C11</f>
        <v>Цементировочный агрегат</v>
      </c>
      <c r="C28" s="40" t="s">
        <v>107</v>
      </c>
      <c r="D28" s="33"/>
      <c r="E28" s="34">
        <f>'Расчет 5 Спец.техника'!T11</f>
        <v>0</v>
      </c>
      <c r="F28" s="165">
        <f t="shared" si="1"/>
        <v>0</v>
      </c>
      <c r="G28" s="174"/>
    </row>
    <row r="29" spans="1:7" x14ac:dyDescent="0.2">
      <c r="A29" s="52"/>
      <c r="B29" s="39" t="str">
        <f>'Расчет 5 Спец.техника'!C12</f>
        <v xml:space="preserve">Вакуумник </v>
      </c>
      <c r="C29" s="40" t="s">
        <v>107</v>
      </c>
      <c r="D29" s="33"/>
      <c r="E29" s="34">
        <f>'Расчет 5 Спец.техника'!T12</f>
        <v>0</v>
      </c>
      <c r="F29" s="165">
        <f t="shared" si="1"/>
        <v>0</v>
      </c>
      <c r="G29" s="174"/>
    </row>
    <row r="30" spans="1:7" x14ac:dyDescent="0.2">
      <c r="A30" s="52"/>
      <c r="B30" s="39" t="str">
        <f>'Расчет 5 Спец.техника'!C13</f>
        <v>Фискарс</v>
      </c>
      <c r="C30" s="40" t="s">
        <v>107</v>
      </c>
      <c r="D30" s="33"/>
      <c r="E30" s="34">
        <f>'Расчет 5 Спец.техника'!T13</f>
        <v>0</v>
      </c>
      <c r="F30" s="165">
        <f t="shared" si="1"/>
        <v>0</v>
      </c>
      <c r="G30" s="174"/>
    </row>
    <row r="31" spans="1:7" x14ac:dyDescent="0.2">
      <c r="A31" s="52"/>
      <c r="B31" s="39" t="str">
        <f>'Расчет 5 Спец.техника'!C15</f>
        <v>Камаз полуприцеп 16 тн</v>
      </c>
      <c r="C31" s="40" t="s">
        <v>107</v>
      </c>
      <c r="D31" s="33"/>
      <c r="E31" s="34">
        <f>'Расчет 5 Спец.техника'!T15</f>
        <v>0</v>
      </c>
      <c r="F31" s="165">
        <f t="shared" si="1"/>
        <v>0</v>
      </c>
      <c r="G31" s="174"/>
    </row>
    <row r="32" spans="1:7" hidden="1" x14ac:dyDescent="0.2">
      <c r="A32" s="52"/>
      <c r="B32" s="39" t="str">
        <f>'Расчет 5 Спец.техника'!C16</f>
        <v>Оперативный транспорт</v>
      </c>
      <c r="C32" s="40" t="s">
        <v>107</v>
      </c>
      <c r="D32" s="33"/>
      <c r="E32" s="34">
        <f>'Расчет 5 Спец.техника'!H16</f>
        <v>0</v>
      </c>
      <c r="F32" s="165">
        <f t="shared" si="1"/>
        <v>0</v>
      </c>
      <c r="G32" s="174"/>
    </row>
    <row r="33" spans="1:7" x14ac:dyDescent="0.2">
      <c r="A33" s="52"/>
      <c r="B33" s="39" t="str">
        <f>'Расчет 5 Спец.техника'!C17</f>
        <v>Газель</v>
      </c>
      <c r="C33" s="40" t="s">
        <v>107</v>
      </c>
      <c r="D33" s="33"/>
      <c r="E33" s="34">
        <f>'Расчет 5 Спец.техника'!T17</f>
        <v>0</v>
      </c>
      <c r="F33" s="165">
        <f t="shared" si="1"/>
        <v>0</v>
      </c>
      <c r="G33" s="174"/>
    </row>
    <row r="34" spans="1:7" s="18" customFormat="1" ht="18.75" customHeight="1" x14ac:dyDescent="0.2">
      <c r="A34" s="51">
        <v>7</v>
      </c>
      <c r="B34" s="28" t="s">
        <v>109</v>
      </c>
      <c r="C34" s="27" t="s">
        <v>92</v>
      </c>
      <c r="D34" s="29"/>
      <c r="E34" s="38">
        <f>E20</f>
        <v>15</v>
      </c>
      <c r="F34" s="164">
        <f>ROUND(D34*E34,2)</f>
        <v>0</v>
      </c>
      <c r="G34" s="170"/>
    </row>
    <row r="35" spans="1:7" s="18" customFormat="1" ht="18.75" customHeight="1" x14ac:dyDescent="0.2">
      <c r="A35" s="51">
        <v>8</v>
      </c>
      <c r="B35" s="28" t="s">
        <v>73</v>
      </c>
      <c r="C35" s="27"/>
      <c r="D35" s="29"/>
      <c r="E35" s="38"/>
      <c r="F35" s="164">
        <f>SUM(F36:F41)</f>
        <v>0</v>
      </c>
      <c r="G35" s="170"/>
    </row>
    <row r="36" spans="1:7" x14ac:dyDescent="0.2">
      <c r="A36" s="52"/>
      <c r="B36" s="223" t="s">
        <v>117</v>
      </c>
      <c r="C36" s="224" t="s">
        <v>118</v>
      </c>
      <c r="D36" s="33"/>
      <c r="E36" s="34"/>
      <c r="F36" s="165">
        <f>ROUND(D36*E36,2)</f>
        <v>0</v>
      </c>
      <c r="G36" s="174"/>
    </row>
    <row r="37" spans="1:7" ht="25.5" x14ac:dyDescent="0.2">
      <c r="A37" s="52"/>
      <c r="B37" s="223" t="s">
        <v>191</v>
      </c>
      <c r="C37" s="224" t="s">
        <v>158</v>
      </c>
      <c r="D37" s="33"/>
      <c r="E37" s="34"/>
      <c r="F37" s="165"/>
      <c r="G37" s="174"/>
    </row>
    <row r="38" spans="1:7" ht="25.5" x14ac:dyDescent="0.2">
      <c r="A38" s="52"/>
      <c r="B38" s="39" t="s">
        <v>168</v>
      </c>
      <c r="C38" s="40" t="s">
        <v>108</v>
      </c>
      <c r="D38" s="33"/>
      <c r="E38" s="34"/>
      <c r="F38" s="165">
        <f t="shared" si="1"/>
        <v>0</v>
      </c>
      <c r="G38" s="174"/>
    </row>
    <row r="39" spans="1:7" ht="14.25" customHeight="1" x14ac:dyDescent="0.2">
      <c r="A39" s="52"/>
      <c r="B39" s="39" t="s">
        <v>169</v>
      </c>
      <c r="C39" s="40" t="s">
        <v>108</v>
      </c>
      <c r="D39" s="33"/>
      <c r="E39" s="34"/>
      <c r="F39" s="165">
        <f t="shared" si="1"/>
        <v>0</v>
      </c>
      <c r="G39" s="174"/>
    </row>
    <row r="40" spans="1:7" x14ac:dyDescent="0.2">
      <c r="A40" s="52"/>
      <c r="B40" s="39" t="s">
        <v>144</v>
      </c>
      <c r="C40" s="32" t="s">
        <v>92</v>
      </c>
      <c r="D40" s="33"/>
      <c r="E40" s="34"/>
      <c r="F40" s="165">
        <f>ROUND(D40*E40,2)</f>
        <v>0</v>
      </c>
      <c r="G40" s="174"/>
    </row>
    <row r="41" spans="1:7" hidden="1" x14ac:dyDescent="0.2">
      <c r="A41" s="52"/>
      <c r="B41" s="39" t="s">
        <v>157</v>
      </c>
      <c r="C41" s="32" t="s">
        <v>158</v>
      </c>
      <c r="D41" s="33"/>
      <c r="E41" s="34">
        <f>E20</f>
        <v>15</v>
      </c>
      <c r="F41" s="165">
        <f>ROUND(D41*E41,2)</f>
        <v>0</v>
      </c>
      <c r="G41" s="174"/>
    </row>
    <row r="42" spans="1:7" x14ac:dyDescent="0.2">
      <c r="A42" s="51">
        <v>9</v>
      </c>
      <c r="B42" s="28" t="s">
        <v>94</v>
      </c>
      <c r="C42" s="28"/>
      <c r="D42" s="33"/>
      <c r="E42" s="41"/>
      <c r="F42" s="166">
        <f>F23+F22+F19+F18+F7+F24+F34+F35</f>
        <v>0</v>
      </c>
      <c r="G42" s="176"/>
    </row>
    <row r="43" spans="1:7" x14ac:dyDescent="0.2">
      <c r="A43" s="52">
        <v>10</v>
      </c>
      <c r="B43" s="42" t="s">
        <v>95</v>
      </c>
      <c r="C43" s="43"/>
      <c r="D43" s="33"/>
      <c r="E43" s="44"/>
      <c r="F43" s="165">
        <f>ROUND(F42*C43,2)</f>
        <v>0</v>
      </c>
      <c r="G43" s="176"/>
    </row>
    <row r="44" spans="1:7" x14ac:dyDescent="0.2">
      <c r="A44" s="51">
        <v>11</v>
      </c>
      <c r="B44" s="28" t="s">
        <v>96</v>
      </c>
      <c r="C44" s="28"/>
      <c r="D44" s="33"/>
      <c r="E44" s="41"/>
      <c r="F44" s="164">
        <f>F43+F42</f>
        <v>0</v>
      </c>
      <c r="G44" s="176"/>
    </row>
    <row r="45" spans="1:7" x14ac:dyDescent="0.2">
      <c r="A45" s="52">
        <v>12</v>
      </c>
      <c r="B45" s="42" t="s">
        <v>97</v>
      </c>
      <c r="C45" s="43"/>
      <c r="D45" s="33"/>
      <c r="E45" s="44"/>
      <c r="F45" s="165">
        <f>ROUND(F44*C45,2)</f>
        <v>0</v>
      </c>
      <c r="G45" s="176"/>
    </row>
    <row r="46" spans="1:7" x14ac:dyDescent="0.2">
      <c r="A46" s="53">
        <v>13</v>
      </c>
      <c r="B46" s="45" t="s">
        <v>98</v>
      </c>
      <c r="C46" s="45"/>
      <c r="D46" s="46"/>
      <c r="E46" s="47"/>
      <c r="F46" s="167">
        <f>ROUND(F45+F44,2)</f>
        <v>0</v>
      </c>
      <c r="G46" s="177"/>
    </row>
    <row r="47" spans="1:7" x14ac:dyDescent="0.2">
      <c r="A47" s="51">
        <v>14</v>
      </c>
      <c r="B47" s="28" t="s">
        <v>180</v>
      </c>
      <c r="C47" s="28"/>
      <c r="D47" s="33"/>
      <c r="E47" s="41"/>
      <c r="F47" s="222">
        <f>F46*0.2</f>
        <v>0</v>
      </c>
      <c r="G47" s="177"/>
    </row>
    <row r="48" spans="1:7" ht="13.5" thickBot="1" x14ac:dyDescent="0.25">
      <c r="A48" s="54">
        <v>15</v>
      </c>
      <c r="B48" s="55" t="s">
        <v>99</v>
      </c>
      <c r="C48" s="55"/>
      <c r="D48" s="56"/>
      <c r="E48" s="57"/>
      <c r="F48" s="168">
        <f>F47+F46</f>
        <v>0</v>
      </c>
      <c r="G48" s="177"/>
    </row>
    <row r="49" spans="1:7" x14ac:dyDescent="0.2">
      <c r="A49" s="15"/>
      <c r="B49" s="15"/>
      <c r="C49" s="15"/>
      <c r="D49" s="15"/>
      <c r="E49" s="15"/>
      <c r="F49" s="19"/>
      <c r="G49" s="170"/>
    </row>
    <row r="50" spans="1:7" x14ac:dyDescent="0.2">
      <c r="A50" s="21" t="s">
        <v>110</v>
      </c>
      <c r="B50" s="21"/>
      <c r="C50" s="21"/>
      <c r="D50" s="21"/>
      <c r="E50" s="21"/>
      <c r="F50" s="21"/>
      <c r="G50" s="178"/>
    </row>
    <row r="51" spans="1:7" x14ac:dyDescent="0.2">
      <c r="A51" s="15"/>
      <c r="B51" s="15"/>
      <c r="C51" s="15"/>
      <c r="D51" s="15"/>
      <c r="E51" s="15"/>
      <c r="F51" s="15"/>
      <c r="G51" s="179"/>
    </row>
    <row r="53" spans="1:7" s="22" customFormat="1" ht="15.75" x14ac:dyDescent="0.25">
      <c r="B53" s="22" t="s">
        <v>172</v>
      </c>
      <c r="G53" s="182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3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1"/>
  <sheetViews>
    <sheetView topLeftCell="A16" zoomScaleNormal="100" zoomScaleSheetLayoutView="100" workbookViewId="0">
      <selection activeCell="F46" sqref="F46"/>
    </sheetView>
  </sheetViews>
  <sheetFormatPr defaultColWidth="9.33203125" defaultRowHeight="12.75" x14ac:dyDescent="0.2"/>
  <cols>
    <col min="1" max="1" width="8.83203125" style="16" customWidth="1"/>
    <col min="2" max="2" width="50.5" style="16" customWidth="1"/>
    <col min="3" max="3" width="13.5" style="16" customWidth="1"/>
    <col min="4" max="4" width="14.33203125" style="16" customWidth="1"/>
    <col min="5" max="5" width="16.5" style="16" customWidth="1"/>
    <col min="6" max="6" width="20" style="16" customWidth="1"/>
    <col min="7" max="7" width="15" style="181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17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71"/>
    </row>
    <row r="3" spans="1:7" ht="15.75" x14ac:dyDescent="0.2">
      <c r="A3" s="236" t="s">
        <v>149</v>
      </c>
      <c r="B3" s="236"/>
      <c r="C3" s="236"/>
      <c r="D3" s="236"/>
      <c r="E3" s="236"/>
      <c r="F3" s="236"/>
      <c r="G3" s="171"/>
    </row>
    <row r="4" spans="1:7" ht="20.25" customHeight="1" x14ac:dyDescent="0.2">
      <c r="A4" s="237" t="s">
        <v>159</v>
      </c>
      <c r="B4" s="237"/>
      <c r="C4" s="237"/>
      <c r="D4" s="237"/>
      <c r="E4" s="220">
        <v>12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72"/>
    </row>
    <row r="6" spans="1:7" ht="30.75" customHeight="1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70"/>
    </row>
    <row r="7" spans="1:7" s="18" customFormat="1" x14ac:dyDescent="0.2">
      <c r="A7" s="51">
        <v>1</v>
      </c>
      <c r="B7" s="28" t="s">
        <v>86</v>
      </c>
      <c r="C7" s="28"/>
      <c r="D7" s="29"/>
      <c r="E7" s="30"/>
      <c r="F7" s="164">
        <f>SUM(F8:F16)</f>
        <v>0</v>
      </c>
      <c r="G7" s="173"/>
    </row>
    <row r="8" spans="1:7" x14ac:dyDescent="0.2">
      <c r="A8" s="52"/>
      <c r="B8" s="31" t="s">
        <v>76</v>
      </c>
      <c r="C8" s="32" t="s">
        <v>46</v>
      </c>
      <c r="D8" s="33"/>
      <c r="E8" s="34"/>
      <c r="F8" s="165">
        <f>ROUND(D8*E8,2)</f>
        <v>0</v>
      </c>
      <c r="G8" s="174"/>
    </row>
    <row r="9" spans="1:7" x14ac:dyDescent="0.2">
      <c r="A9" s="52"/>
      <c r="B9" s="31" t="s">
        <v>47</v>
      </c>
      <c r="C9" s="32" t="s">
        <v>48</v>
      </c>
      <c r="D9" s="33"/>
      <c r="E9" s="34"/>
      <c r="F9" s="165">
        <f t="shared" ref="F9:F15" si="0">ROUND(D9*E9,2)</f>
        <v>0</v>
      </c>
      <c r="G9" s="174"/>
    </row>
    <row r="10" spans="1:7" x14ac:dyDescent="0.2">
      <c r="A10" s="52"/>
      <c r="B10" s="39" t="s">
        <v>49</v>
      </c>
      <c r="C10" s="40" t="s">
        <v>48</v>
      </c>
      <c r="D10" s="33"/>
      <c r="E10" s="34"/>
      <c r="F10" s="165">
        <f t="shared" si="0"/>
        <v>0</v>
      </c>
      <c r="G10" s="174"/>
    </row>
    <row r="11" spans="1:7" x14ac:dyDescent="0.2">
      <c r="A11" s="52"/>
      <c r="B11" s="39" t="s">
        <v>62</v>
      </c>
      <c r="C11" s="40" t="s">
        <v>48</v>
      </c>
      <c r="D11" s="33"/>
      <c r="E11" s="34"/>
      <c r="F11" s="165">
        <f t="shared" si="0"/>
        <v>0</v>
      </c>
      <c r="G11" s="174"/>
    </row>
    <row r="12" spans="1:7" x14ac:dyDescent="0.2">
      <c r="A12" s="52"/>
      <c r="B12" s="39" t="s">
        <v>50</v>
      </c>
      <c r="C12" s="40" t="s">
        <v>48</v>
      </c>
      <c r="D12" s="33"/>
      <c r="E12" s="34"/>
      <c r="F12" s="165">
        <f t="shared" si="0"/>
        <v>0</v>
      </c>
      <c r="G12" s="174"/>
    </row>
    <row r="13" spans="1:7" x14ac:dyDescent="0.2">
      <c r="A13" s="52"/>
      <c r="B13" s="39" t="s">
        <v>81</v>
      </c>
      <c r="C13" s="40" t="s">
        <v>48</v>
      </c>
      <c r="D13" s="33"/>
      <c r="E13" s="34"/>
      <c r="F13" s="165">
        <f t="shared" si="0"/>
        <v>0</v>
      </c>
      <c r="G13" s="174"/>
    </row>
    <row r="14" spans="1:7" x14ac:dyDescent="0.2">
      <c r="A14" s="52"/>
      <c r="B14" s="39" t="s">
        <v>119</v>
      </c>
      <c r="C14" s="40" t="s">
        <v>48</v>
      </c>
      <c r="D14" s="33"/>
      <c r="E14" s="34"/>
      <c r="F14" s="165">
        <f t="shared" si="0"/>
        <v>0</v>
      </c>
      <c r="G14" s="174"/>
    </row>
    <row r="15" spans="1:7" x14ac:dyDescent="0.2">
      <c r="A15" s="52"/>
      <c r="B15" s="39" t="s">
        <v>78</v>
      </c>
      <c r="C15" s="40" t="s">
        <v>79</v>
      </c>
      <c r="D15" s="33"/>
      <c r="E15" s="34"/>
      <c r="F15" s="165">
        <f t="shared" si="0"/>
        <v>0</v>
      </c>
      <c r="G15" s="174"/>
    </row>
    <row r="16" spans="1:7" x14ac:dyDescent="0.2">
      <c r="A16" s="52"/>
      <c r="B16" s="223" t="str">
        <f>'Расчет 4 Материалы'!C16</f>
        <v>Пакер-ретейнер</v>
      </c>
      <c r="C16" s="224" t="s">
        <v>51</v>
      </c>
      <c r="D16" s="33"/>
      <c r="E16" s="34"/>
      <c r="F16" s="165">
        <f t="shared" ref="F16" si="1">ROUND(D16*E16,2)</f>
        <v>0</v>
      </c>
      <c r="G16" s="174"/>
    </row>
    <row r="17" spans="1:7" s="18" customFormat="1" x14ac:dyDescent="0.2">
      <c r="A17" s="51">
        <v>2</v>
      </c>
      <c r="B17" s="28" t="s">
        <v>87</v>
      </c>
      <c r="C17" s="27" t="s">
        <v>88</v>
      </c>
      <c r="D17" s="29"/>
      <c r="E17" s="30"/>
      <c r="F17" s="164">
        <f t="shared" ref="F17:F38" si="2">ROUND(D17*E17,2)</f>
        <v>0</v>
      </c>
      <c r="G17" s="175"/>
    </row>
    <row r="18" spans="1:7" s="18" customFormat="1" x14ac:dyDescent="0.2">
      <c r="A18" s="51">
        <v>3</v>
      </c>
      <c r="B18" s="28" t="s">
        <v>89</v>
      </c>
      <c r="C18" s="27"/>
      <c r="D18" s="29"/>
      <c r="E18" s="30"/>
      <c r="F18" s="166">
        <f>SUM(F19:F20)</f>
        <v>0</v>
      </c>
      <c r="G18" s="173"/>
    </row>
    <row r="19" spans="1:7" x14ac:dyDescent="0.2">
      <c r="A19" s="52"/>
      <c r="B19" s="31" t="str">
        <f>'Расчет 1 Зарпл.'!C7</f>
        <v xml:space="preserve">Инженер-технолог </v>
      </c>
      <c r="C19" s="32" t="s">
        <v>90</v>
      </c>
      <c r="D19" s="33"/>
      <c r="E19" s="35">
        <f>E4</f>
        <v>12</v>
      </c>
      <c r="F19" s="165">
        <f t="shared" si="2"/>
        <v>0</v>
      </c>
      <c r="G19" s="176"/>
    </row>
    <row r="20" spans="1:7" ht="38.25" x14ac:dyDescent="0.2">
      <c r="A20" s="52"/>
      <c r="B20" s="31" t="str">
        <f>'Расчет 1 Зарпл.'!C8</f>
        <v xml:space="preserve">Оператор по подготовке скважин к капитальному и подземному ремонтам 4 разряда </v>
      </c>
      <c r="C20" s="32" t="s">
        <v>90</v>
      </c>
      <c r="D20" s="33"/>
      <c r="E20" s="35">
        <f>E19*2</f>
        <v>24</v>
      </c>
      <c r="F20" s="165">
        <f t="shared" si="2"/>
        <v>0</v>
      </c>
      <c r="G20" s="176"/>
    </row>
    <row r="21" spans="1:7" s="18" customFormat="1" x14ac:dyDescent="0.2">
      <c r="A21" s="51">
        <v>4</v>
      </c>
      <c r="B21" s="28" t="s">
        <v>91</v>
      </c>
      <c r="C21" s="36">
        <v>0.30399999999999999</v>
      </c>
      <c r="D21" s="29"/>
      <c r="E21" s="37"/>
      <c r="F21" s="164">
        <f>ROUND(F18*C21,2)</f>
        <v>0</v>
      </c>
      <c r="G21" s="173"/>
    </row>
    <row r="22" spans="1:7" s="18" customFormat="1" ht="18.75" customHeight="1" x14ac:dyDescent="0.2">
      <c r="A22" s="51">
        <v>5</v>
      </c>
      <c r="B22" s="28" t="s">
        <v>116</v>
      </c>
      <c r="C22" s="27" t="s">
        <v>92</v>
      </c>
      <c r="D22" s="29"/>
      <c r="E22" s="38">
        <f>E19</f>
        <v>12</v>
      </c>
      <c r="F22" s="164">
        <f t="shared" si="2"/>
        <v>0</v>
      </c>
      <c r="G22" s="175"/>
    </row>
    <row r="23" spans="1:7" s="18" customFormat="1" x14ac:dyDescent="0.2">
      <c r="A23" s="51">
        <v>6</v>
      </c>
      <c r="B23" s="28" t="s">
        <v>93</v>
      </c>
      <c r="C23" s="28"/>
      <c r="D23" s="29"/>
      <c r="E23" s="30"/>
      <c r="F23" s="164">
        <f>SUM(F24:F32)</f>
        <v>0</v>
      </c>
      <c r="G23" s="173"/>
    </row>
    <row r="24" spans="1:7" x14ac:dyDescent="0.2">
      <c r="A24" s="52"/>
      <c r="B24" s="39" t="str">
        <f>'Расчет 5 Спец.техника'!C8</f>
        <v>Блендер</v>
      </c>
      <c r="C24" s="40" t="s">
        <v>107</v>
      </c>
      <c r="D24" s="33"/>
      <c r="E24" s="34">
        <f>'Расчет 5 Спец.техника'!L8</f>
        <v>0</v>
      </c>
      <c r="F24" s="165">
        <f t="shared" si="2"/>
        <v>0</v>
      </c>
      <c r="G24" s="174"/>
    </row>
    <row r="25" spans="1:7" x14ac:dyDescent="0.2">
      <c r="A25" s="52"/>
      <c r="B25" s="39" t="str">
        <f>'Расчет 5 Спец.техника'!C9</f>
        <v>Передвижной компресор (цементовоз)</v>
      </c>
      <c r="C25" s="40" t="s">
        <v>107</v>
      </c>
      <c r="D25" s="33"/>
      <c r="E25" s="34">
        <f>'Расчет 5 Спец.техника'!L9</f>
        <v>0</v>
      </c>
      <c r="F25" s="165">
        <f t="shared" si="2"/>
        <v>0</v>
      </c>
      <c r="G25" s="174"/>
    </row>
    <row r="26" spans="1:7" x14ac:dyDescent="0.2">
      <c r="A26" s="52"/>
      <c r="B26" s="39" t="str">
        <f>'Расчет 5 Спец.техника'!C10</f>
        <v>Автоцистерна АЦН-16</v>
      </c>
      <c r="C26" s="40" t="s">
        <v>107</v>
      </c>
      <c r="D26" s="33"/>
      <c r="E26" s="34">
        <f>'Расчет 5 Спец.техника'!L10</f>
        <v>0</v>
      </c>
      <c r="F26" s="165">
        <f t="shared" si="2"/>
        <v>0</v>
      </c>
      <c r="G26" s="174"/>
    </row>
    <row r="27" spans="1:7" x14ac:dyDescent="0.2">
      <c r="A27" s="52"/>
      <c r="B27" s="39" t="str">
        <f>'Расчет 5 Спец.техника'!C11</f>
        <v>Цементировочный агрегат</v>
      </c>
      <c r="C27" s="40" t="s">
        <v>107</v>
      </c>
      <c r="D27" s="33"/>
      <c r="E27" s="34">
        <f>'Расчет 5 Спец.техника'!L11</f>
        <v>0</v>
      </c>
      <c r="F27" s="165">
        <f t="shared" si="2"/>
        <v>0</v>
      </c>
      <c r="G27" s="174"/>
    </row>
    <row r="28" spans="1:7" x14ac:dyDescent="0.2">
      <c r="A28" s="52"/>
      <c r="B28" s="39" t="str">
        <f>'Расчет 5 Спец.техника'!C12</f>
        <v xml:space="preserve">Вакуумник </v>
      </c>
      <c r="C28" s="40" t="s">
        <v>107</v>
      </c>
      <c r="D28" s="33"/>
      <c r="E28" s="34">
        <f>'Расчет 5 Спец.техника'!L12</f>
        <v>0</v>
      </c>
      <c r="F28" s="165">
        <f t="shared" si="2"/>
        <v>0</v>
      </c>
      <c r="G28" s="174"/>
    </row>
    <row r="29" spans="1:7" x14ac:dyDescent="0.2">
      <c r="A29" s="52"/>
      <c r="B29" s="39" t="str">
        <f>'Расчет 5 Спец.техника'!C13</f>
        <v>Фискарс</v>
      </c>
      <c r="C29" s="40" t="s">
        <v>107</v>
      </c>
      <c r="D29" s="33"/>
      <c r="E29" s="34">
        <f>'Расчет 5 Спец.техника'!L13</f>
        <v>0</v>
      </c>
      <c r="F29" s="165">
        <f t="shared" si="2"/>
        <v>0</v>
      </c>
      <c r="G29" s="174"/>
    </row>
    <row r="30" spans="1:7" x14ac:dyDescent="0.2">
      <c r="A30" s="52"/>
      <c r="B30" s="39" t="str">
        <f>'Расчет 5 Спец.техника'!C15</f>
        <v>Камаз полуприцеп 16 тн</v>
      </c>
      <c r="C30" s="40" t="s">
        <v>107</v>
      </c>
      <c r="D30" s="33"/>
      <c r="E30" s="34">
        <f>'Расчет 5 Спец.техника'!L15</f>
        <v>0</v>
      </c>
      <c r="F30" s="165">
        <f t="shared" si="2"/>
        <v>0</v>
      </c>
      <c r="G30" s="174"/>
    </row>
    <row r="31" spans="1:7" x14ac:dyDescent="0.2">
      <c r="A31" s="52"/>
      <c r="B31" s="39" t="str">
        <f>'Расчет 5 Спец.техника'!C16</f>
        <v>Оперативный транспорт</v>
      </c>
      <c r="C31" s="40" t="s">
        <v>107</v>
      </c>
      <c r="D31" s="33"/>
      <c r="E31" s="34">
        <f>'Расчет 5 Спец.техника'!L16</f>
        <v>0</v>
      </c>
      <c r="F31" s="165">
        <f t="shared" si="2"/>
        <v>0</v>
      </c>
      <c r="G31" s="174"/>
    </row>
    <row r="32" spans="1:7" x14ac:dyDescent="0.2">
      <c r="A32" s="52"/>
      <c r="B32" s="39" t="str">
        <f>'Расчет 5 Спец.техника'!C17</f>
        <v>Газель</v>
      </c>
      <c r="C32" s="40" t="s">
        <v>107</v>
      </c>
      <c r="D32" s="33"/>
      <c r="E32" s="34">
        <f>'Расчет 5 Спец.техника'!L17</f>
        <v>0</v>
      </c>
      <c r="F32" s="165">
        <f t="shared" si="2"/>
        <v>0</v>
      </c>
      <c r="G32" s="174"/>
    </row>
    <row r="33" spans="1:7" s="18" customFormat="1" ht="18.75" customHeight="1" x14ac:dyDescent="0.2">
      <c r="A33" s="51">
        <v>7</v>
      </c>
      <c r="B33" s="28" t="s">
        <v>109</v>
      </c>
      <c r="C33" s="27" t="s">
        <v>92</v>
      </c>
      <c r="D33" s="29"/>
      <c r="E33" s="38">
        <f>E19</f>
        <v>12</v>
      </c>
      <c r="F33" s="164">
        <f t="shared" si="2"/>
        <v>0</v>
      </c>
      <c r="G33" s="175"/>
    </row>
    <row r="34" spans="1:7" s="18" customFormat="1" ht="18.75" customHeight="1" x14ac:dyDescent="0.2">
      <c r="A34" s="51">
        <v>8</v>
      </c>
      <c r="B34" s="28" t="s">
        <v>73</v>
      </c>
      <c r="C34" s="27"/>
      <c r="D34" s="29"/>
      <c r="E34" s="38"/>
      <c r="F34" s="164">
        <f>SUM(F35:F39)</f>
        <v>0</v>
      </c>
      <c r="G34" s="175"/>
    </row>
    <row r="35" spans="1:7" ht="25.5" x14ac:dyDescent="0.2">
      <c r="A35" s="52"/>
      <c r="B35" s="223" t="s">
        <v>191</v>
      </c>
      <c r="C35" s="224" t="s">
        <v>158</v>
      </c>
      <c r="D35" s="33"/>
      <c r="E35" s="34"/>
      <c r="F35" s="165">
        <f>ROUND(D35*E35,2)</f>
        <v>0</v>
      </c>
      <c r="G35" s="174"/>
    </row>
    <row r="36" spans="1:7" ht="25.5" x14ac:dyDescent="0.2">
      <c r="A36" s="52"/>
      <c r="B36" s="39" t="s">
        <v>168</v>
      </c>
      <c r="C36" s="40" t="s">
        <v>108</v>
      </c>
      <c r="D36" s="33"/>
      <c r="E36" s="34"/>
      <c r="F36" s="165">
        <f t="shared" si="2"/>
        <v>0</v>
      </c>
      <c r="G36" s="174"/>
    </row>
    <row r="37" spans="1:7" ht="14.25" customHeight="1" x14ac:dyDescent="0.2">
      <c r="A37" s="52"/>
      <c r="B37" s="39" t="s">
        <v>169</v>
      </c>
      <c r="C37" s="40" t="s">
        <v>108</v>
      </c>
      <c r="D37" s="33"/>
      <c r="E37" s="34"/>
      <c r="F37" s="165">
        <f t="shared" si="2"/>
        <v>0</v>
      </c>
      <c r="G37" s="174"/>
    </row>
    <row r="38" spans="1:7" x14ac:dyDescent="0.2">
      <c r="A38" s="52"/>
      <c r="B38" s="39" t="s">
        <v>144</v>
      </c>
      <c r="C38" s="32" t="s">
        <v>92</v>
      </c>
      <c r="D38" s="33"/>
      <c r="E38" s="34"/>
      <c r="F38" s="165">
        <f t="shared" si="2"/>
        <v>0</v>
      </c>
      <c r="G38" s="174"/>
    </row>
    <row r="39" spans="1:7" x14ac:dyDescent="0.2">
      <c r="A39" s="52"/>
      <c r="B39" s="39" t="s">
        <v>157</v>
      </c>
      <c r="C39" s="32" t="s">
        <v>158</v>
      </c>
      <c r="D39" s="33"/>
      <c r="E39" s="34">
        <f>E19</f>
        <v>12</v>
      </c>
      <c r="F39" s="165">
        <f>ROUND(D39*E39,2)</f>
        <v>0</v>
      </c>
      <c r="G39" s="174"/>
    </row>
    <row r="40" spans="1:7" x14ac:dyDescent="0.2">
      <c r="A40" s="51">
        <v>9</v>
      </c>
      <c r="B40" s="28" t="s">
        <v>94</v>
      </c>
      <c r="C40" s="28"/>
      <c r="D40" s="33"/>
      <c r="E40" s="41"/>
      <c r="F40" s="166">
        <f>F22+F21+F18+F17+F7+F23+F33+F34</f>
        <v>0</v>
      </c>
      <c r="G40" s="176"/>
    </row>
    <row r="41" spans="1:7" x14ac:dyDescent="0.2">
      <c r="A41" s="52">
        <v>10</v>
      </c>
      <c r="B41" s="42" t="s">
        <v>95</v>
      </c>
      <c r="C41" s="43"/>
      <c r="D41" s="33"/>
      <c r="E41" s="44"/>
      <c r="F41" s="165">
        <f>ROUND(F40*C41,2)</f>
        <v>0</v>
      </c>
      <c r="G41" s="176"/>
    </row>
    <row r="42" spans="1:7" x14ac:dyDescent="0.2">
      <c r="A42" s="51">
        <v>11</v>
      </c>
      <c r="B42" s="28" t="s">
        <v>96</v>
      </c>
      <c r="C42" s="28"/>
      <c r="D42" s="33"/>
      <c r="E42" s="41"/>
      <c r="F42" s="164">
        <f>F41+F40</f>
        <v>0</v>
      </c>
      <c r="G42" s="176"/>
    </row>
    <row r="43" spans="1:7" x14ac:dyDescent="0.2">
      <c r="A43" s="52">
        <v>12</v>
      </c>
      <c r="B43" s="42" t="s">
        <v>97</v>
      </c>
      <c r="C43" s="43"/>
      <c r="D43" s="33"/>
      <c r="E43" s="44"/>
      <c r="F43" s="165">
        <f>ROUND(F42*C43,2)</f>
        <v>0</v>
      </c>
      <c r="G43" s="176"/>
    </row>
    <row r="44" spans="1:7" x14ac:dyDescent="0.2">
      <c r="A44" s="53">
        <v>13</v>
      </c>
      <c r="B44" s="45" t="s">
        <v>98</v>
      </c>
      <c r="C44" s="45"/>
      <c r="D44" s="46"/>
      <c r="E44" s="47"/>
      <c r="F44" s="167">
        <f>ROUND(F43+F42,2)</f>
        <v>0</v>
      </c>
      <c r="G44" s="177"/>
    </row>
    <row r="45" spans="1:7" x14ac:dyDescent="0.2">
      <c r="A45" s="51">
        <v>14</v>
      </c>
      <c r="B45" s="28" t="s">
        <v>180</v>
      </c>
      <c r="C45" s="28"/>
      <c r="D45" s="33"/>
      <c r="E45" s="41"/>
      <c r="F45" s="222">
        <f>F44*0.2</f>
        <v>0</v>
      </c>
      <c r="G45" s="177"/>
    </row>
    <row r="46" spans="1:7" ht="13.5" thickBot="1" x14ac:dyDescent="0.25">
      <c r="A46" s="54">
        <v>15</v>
      </c>
      <c r="B46" s="55" t="s">
        <v>99</v>
      </c>
      <c r="C46" s="55"/>
      <c r="D46" s="56"/>
      <c r="E46" s="57"/>
      <c r="F46" s="168">
        <f>F45+F44</f>
        <v>0</v>
      </c>
      <c r="G46" s="177"/>
    </row>
    <row r="47" spans="1:7" x14ac:dyDescent="0.2">
      <c r="A47" s="15"/>
      <c r="B47" s="15"/>
      <c r="C47" s="15"/>
      <c r="D47" s="15"/>
      <c r="E47" s="15"/>
      <c r="F47" s="19"/>
      <c r="G47" s="170"/>
    </row>
    <row r="48" spans="1:7" x14ac:dyDescent="0.2">
      <c r="A48" s="21" t="s">
        <v>110</v>
      </c>
      <c r="B48" s="21"/>
      <c r="C48" s="21"/>
      <c r="D48" s="21"/>
      <c r="E48" s="21"/>
      <c r="F48" s="21"/>
      <c r="G48" s="178"/>
    </row>
    <row r="49" spans="1:7" x14ac:dyDescent="0.2">
      <c r="A49" s="15"/>
      <c r="B49" s="15"/>
      <c r="C49" s="15"/>
      <c r="D49" s="15"/>
      <c r="E49" s="15"/>
      <c r="F49" s="15"/>
      <c r="G49" s="179"/>
    </row>
    <row r="51" spans="1:7" s="22" customFormat="1" ht="15.75" x14ac:dyDescent="0.25">
      <c r="B51" s="22" t="s">
        <v>172</v>
      </c>
      <c r="F51" s="23"/>
      <c r="G51" s="180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88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5"/>
  <sheetViews>
    <sheetView topLeftCell="A19" zoomScaleNormal="100" zoomScaleSheetLayoutView="100" workbookViewId="0">
      <selection activeCell="F50" sqref="F50"/>
    </sheetView>
  </sheetViews>
  <sheetFormatPr defaultColWidth="9.33203125" defaultRowHeight="12.75" x14ac:dyDescent="0.2"/>
  <cols>
    <col min="1" max="1" width="8.83203125" style="16" customWidth="1"/>
    <col min="2" max="2" width="48.33203125" style="16" customWidth="1"/>
    <col min="3" max="3" width="13.5" style="16" customWidth="1"/>
    <col min="4" max="4" width="15.5" style="16" customWidth="1"/>
    <col min="5" max="5" width="15.83203125" style="16" customWidth="1"/>
    <col min="6" max="6" width="20.5" style="16" customWidth="1"/>
    <col min="7" max="7" width="12.33203125" style="192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2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84"/>
    </row>
    <row r="3" spans="1:7" ht="15.75" x14ac:dyDescent="0.2">
      <c r="A3" s="236" t="s">
        <v>150</v>
      </c>
      <c r="B3" s="236"/>
      <c r="C3" s="236"/>
      <c r="D3" s="236"/>
      <c r="E3" s="236"/>
      <c r="F3" s="236"/>
      <c r="G3" s="184"/>
    </row>
    <row r="4" spans="1:7" ht="22.5" customHeight="1" x14ac:dyDescent="0.2">
      <c r="A4" s="237" t="s">
        <v>159</v>
      </c>
      <c r="B4" s="237"/>
      <c r="C4" s="237"/>
      <c r="D4" s="237"/>
      <c r="E4" s="220">
        <v>12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85"/>
    </row>
    <row r="6" spans="1:7" ht="17.25" customHeight="1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20"/>
    </row>
    <row r="7" spans="1:7" s="18" customFormat="1" x14ac:dyDescent="0.2">
      <c r="A7" s="51">
        <v>1</v>
      </c>
      <c r="B7" s="28" t="s">
        <v>86</v>
      </c>
      <c r="C7" s="28"/>
      <c r="D7" s="29"/>
      <c r="E7" s="30"/>
      <c r="F7" s="164">
        <f>SUM(F8:F18)</f>
        <v>0</v>
      </c>
      <c r="G7" s="186"/>
    </row>
    <row r="8" spans="1:7" x14ac:dyDescent="0.2">
      <c r="A8" s="52"/>
      <c r="B8" s="31" t="s">
        <v>76</v>
      </c>
      <c r="C8" s="32" t="str">
        <f>'Расчет 4 Материалы'!D9</f>
        <v>тн</v>
      </c>
      <c r="D8" s="33"/>
      <c r="E8" s="34"/>
      <c r="F8" s="165">
        <f>ROUND(D8*E8,2)</f>
        <v>0</v>
      </c>
      <c r="G8" s="187"/>
    </row>
    <row r="9" spans="1:7" x14ac:dyDescent="0.2">
      <c r="A9" s="52"/>
      <c r="B9" s="31" t="s">
        <v>47</v>
      </c>
      <c r="C9" s="32" t="str">
        <f>'Расчет 4 Материалы'!D10</f>
        <v>кг</v>
      </c>
      <c r="D9" s="33"/>
      <c r="E9" s="34"/>
      <c r="F9" s="165">
        <f t="shared" ref="F9:F18" si="0">ROUND(D9*E9,2)</f>
        <v>0</v>
      </c>
      <c r="G9" s="187"/>
    </row>
    <row r="10" spans="1:7" x14ac:dyDescent="0.2">
      <c r="A10" s="52"/>
      <c r="B10" s="31" t="s">
        <v>49</v>
      </c>
      <c r="C10" s="32" t="str">
        <f>'Расчет 4 Материалы'!D11</f>
        <v>кг</v>
      </c>
      <c r="D10" s="33"/>
      <c r="E10" s="34"/>
      <c r="F10" s="165">
        <f t="shared" si="0"/>
        <v>0</v>
      </c>
      <c r="G10" s="187"/>
    </row>
    <row r="11" spans="1:7" x14ac:dyDescent="0.2">
      <c r="A11" s="52"/>
      <c r="B11" s="31" t="s">
        <v>62</v>
      </c>
      <c r="C11" s="32" t="str">
        <f>'Расчет 4 Материалы'!D12</f>
        <v>кг</v>
      </c>
      <c r="D11" s="33"/>
      <c r="E11" s="34"/>
      <c r="F11" s="165">
        <f t="shared" si="0"/>
        <v>0</v>
      </c>
      <c r="G11" s="187"/>
    </row>
    <row r="12" spans="1:7" x14ac:dyDescent="0.2">
      <c r="A12" s="52"/>
      <c r="B12" s="31" t="s">
        <v>50</v>
      </c>
      <c r="C12" s="32" t="str">
        <f>'Расчет 4 Материалы'!D13</f>
        <v>кг</v>
      </c>
      <c r="D12" s="33"/>
      <c r="E12" s="34"/>
      <c r="F12" s="165">
        <f t="shared" si="0"/>
        <v>0</v>
      </c>
      <c r="G12" s="187"/>
    </row>
    <row r="13" spans="1:7" x14ac:dyDescent="0.2">
      <c r="A13" s="52"/>
      <c r="B13" s="31" t="s">
        <v>81</v>
      </c>
      <c r="C13" s="32" t="str">
        <f>'Расчет 4 Материалы'!D14</f>
        <v>кг</v>
      </c>
      <c r="D13" s="33"/>
      <c r="E13" s="34"/>
      <c r="F13" s="165">
        <f t="shared" si="0"/>
        <v>0</v>
      </c>
      <c r="G13" s="187"/>
    </row>
    <row r="14" spans="1:7" x14ac:dyDescent="0.2">
      <c r="A14" s="52"/>
      <c r="B14" s="31" t="s">
        <v>119</v>
      </c>
      <c r="C14" s="32" t="str">
        <f>'Расчет 4 Материалы'!D15</f>
        <v>кг</v>
      </c>
      <c r="D14" s="33"/>
      <c r="E14" s="34"/>
      <c r="F14" s="165">
        <f t="shared" si="0"/>
        <v>0</v>
      </c>
      <c r="G14" s="187"/>
    </row>
    <row r="15" spans="1:7" x14ac:dyDescent="0.2">
      <c r="A15" s="52"/>
      <c r="B15" s="31" t="str">
        <f>'Расчет 4 Материалы'!C16</f>
        <v>Пакер-ретейнер</v>
      </c>
      <c r="C15" s="32" t="str">
        <f>'Расчет 4 Материалы'!D16</f>
        <v>шт</v>
      </c>
      <c r="D15" s="33"/>
      <c r="E15" s="34"/>
      <c r="F15" s="165">
        <f t="shared" si="0"/>
        <v>0</v>
      </c>
      <c r="G15" s="187"/>
    </row>
    <row r="16" spans="1:7" x14ac:dyDescent="0.2">
      <c r="A16" s="52"/>
      <c r="B16" s="31" t="str">
        <f>'Расчет 4 Материалы'!C18</f>
        <v>Пресная вода</v>
      </c>
      <c r="C16" s="32" t="str">
        <f>'Расчет 4 Материалы'!D18</f>
        <v>м3</v>
      </c>
      <c r="D16" s="33"/>
      <c r="E16" s="34"/>
      <c r="F16" s="165">
        <f t="shared" si="0"/>
        <v>0</v>
      </c>
      <c r="G16" s="187"/>
    </row>
    <row r="17" spans="1:7" x14ac:dyDescent="0.2">
      <c r="A17" s="52"/>
      <c r="B17" s="31" t="str">
        <f>'Расчет 4 Материалы'!C19</f>
        <v>MPS Reis-H</v>
      </c>
      <c r="C17" s="32" t="str">
        <f>'Расчет 4 Материалы'!D19</f>
        <v>кг</v>
      </c>
      <c r="D17" s="33"/>
      <c r="E17" s="34"/>
      <c r="F17" s="165">
        <f t="shared" si="0"/>
        <v>0</v>
      </c>
    </row>
    <row r="18" spans="1:7" x14ac:dyDescent="0.2">
      <c r="A18" s="52"/>
      <c r="B18" s="31" t="str">
        <f>'Расчет 4 Материалы'!C20</f>
        <v>Сшиватель: ацетат хрома</v>
      </c>
      <c r="C18" s="32" t="str">
        <f>'Расчет 4 Материалы'!D20</f>
        <v>кг</v>
      </c>
      <c r="D18" s="33"/>
      <c r="E18" s="34"/>
      <c r="F18" s="165">
        <f t="shared" si="0"/>
        <v>0</v>
      </c>
      <c r="G18" s="187"/>
    </row>
    <row r="19" spans="1:7" s="18" customFormat="1" x14ac:dyDescent="0.2">
      <c r="A19" s="51">
        <v>2</v>
      </c>
      <c r="B19" s="28" t="s">
        <v>87</v>
      </c>
      <c r="C19" s="27" t="s">
        <v>88</v>
      </c>
      <c r="D19" s="29"/>
      <c r="E19" s="30"/>
      <c r="F19" s="164">
        <f t="shared" ref="F19:F42" si="1">ROUND(D19*E19,2)</f>
        <v>0</v>
      </c>
      <c r="G19" s="188"/>
    </row>
    <row r="20" spans="1:7" s="18" customFormat="1" x14ac:dyDescent="0.2">
      <c r="A20" s="51">
        <v>3</v>
      </c>
      <c r="B20" s="28" t="s">
        <v>89</v>
      </c>
      <c r="C20" s="27"/>
      <c r="D20" s="29"/>
      <c r="E20" s="30"/>
      <c r="F20" s="166">
        <f>SUM(F21:F22)</f>
        <v>0</v>
      </c>
      <c r="G20" s="187"/>
    </row>
    <row r="21" spans="1:7" x14ac:dyDescent="0.2">
      <c r="A21" s="52"/>
      <c r="B21" s="31" t="str">
        <f>'Расчет 1 Зарпл.'!C7</f>
        <v xml:space="preserve">Инженер-технолог </v>
      </c>
      <c r="C21" s="32" t="s">
        <v>90</v>
      </c>
      <c r="D21" s="33"/>
      <c r="E21" s="35">
        <f>E4</f>
        <v>12</v>
      </c>
      <c r="F21" s="165">
        <f t="shared" si="1"/>
        <v>0</v>
      </c>
    </row>
    <row r="22" spans="1:7" ht="38.25" x14ac:dyDescent="0.2">
      <c r="A22" s="52"/>
      <c r="B22" s="31" t="str">
        <f>'Расчет 1 Зарпл.'!C8</f>
        <v xml:space="preserve">Оператор по подготовке скважин к капитальному и подземному ремонтам 4 разряда </v>
      </c>
      <c r="C22" s="32" t="s">
        <v>90</v>
      </c>
      <c r="D22" s="33"/>
      <c r="E22" s="35">
        <f>E21*2</f>
        <v>24</v>
      </c>
      <c r="F22" s="165">
        <f t="shared" si="1"/>
        <v>0</v>
      </c>
    </row>
    <row r="23" spans="1:7" s="18" customFormat="1" ht="17.25" customHeight="1" x14ac:dyDescent="0.2">
      <c r="A23" s="51">
        <v>4</v>
      </c>
      <c r="B23" s="28" t="s">
        <v>91</v>
      </c>
      <c r="C23" s="36">
        <v>0.30399999999999999</v>
      </c>
      <c r="D23" s="29"/>
      <c r="E23" s="37"/>
      <c r="F23" s="164">
        <f>ROUND(F20*C23,2)</f>
        <v>0</v>
      </c>
      <c r="G23" s="186"/>
    </row>
    <row r="24" spans="1:7" s="18" customFormat="1" ht="18.75" customHeight="1" x14ac:dyDescent="0.2">
      <c r="A24" s="51">
        <v>5</v>
      </c>
      <c r="B24" s="28" t="s">
        <v>116</v>
      </c>
      <c r="C24" s="27" t="s">
        <v>92</v>
      </c>
      <c r="D24" s="29"/>
      <c r="E24" s="38">
        <f>E21</f>
        <v>12</v>
      </c>
      <c r="F24" s="164">
        <f t="shared" si="1"/>
        <v>0</v>
      </c>
      <c r="G24" s="189"/>
    </row>
    <row r="25" spans="1:7" s="18" customFormat="1" x14ac:dyDescent="0.2">
      <c r="A25" s="51">
        <v>6</v>
      </c>
      <c r="B25" s="28" t="s">
        <v>93</v>
      </c>
      <c r="C25" s="28"/>
      <c r="D25" s="29"/>
      <c r="E25" s="30"/>
      <c r="F25" s="164">
        <f>SUM(F26:F34)</f>
        <v>0</v>
      </c>
      <c r="G25" s="189"/>
    </row>
    <row r="26" spans="1:7" x14ac:dyDescent="0.2">
      <c r="A26" s="52"/>
      <c r="B26" s="39" t="str">
        <f>'Расчет 5 Спец.техника'!C8</f>
        <v>Блендер</v>
      </c>
      <c r="C26" s="40" t="s">
        <v>107</v>
      </c>
      <c r="D26" s="33"/>
      <c r="E26" s="34">
        <f>'Расчет 5 Спец.техника'!P8</f>
        <v>0</v>
      </c>
      <c r="F26" s="165">
        <f t="shared" si="1"/>
        <v>0</v>
      </c>
      <c r="G26" s="187"/>
    </row>
    <row r="27" spans="1:7" x14ac:dyDescent="0.2">
      <c r="A27" s="52"/>
      <c r="B27" s="39" t="str">
        <f>'Расчет 5 Спец.техника'!C9</f>
        <v>Передвижной компресор (цементовоз)</v>
      </c>
      <c r="C27" s="40" t="s">
        <v>107</v>
      </c>
      <c r="D27" s="33"/>
      <c r="E27" s="34">
        <f>'Расчет 5 Спец.техника'!P9</f>
        <v>0</v>
      </c>
      <c r="F27" s="165">
        <f t="shared" si="1"/>
        <v>0</v>
      </c>
      <c r="G27" s="187"/>
    </row>
    <row r="28" spans="1:7" x14ac:dyDescent="0.2">
      <c r="A28" s="52"/>
      <c r="B28" s="39" t="str">
        <f>'Расчет 5 Спец.техника'!C10</f>
        <v>Автоцистерна АЦН-16</v>
      </c>
      <c r="C28" s="40" t="s">
        <v>107</v>
      </c>
      <c r="D28" s="33"/>
      <c r="E28" s="34">
        <f>'Расчет 5 Спец.техника'!P10</f>
        <v>0</v>
      </c>
      <c r="F28" s="165">
        <f t="shared" si="1"/>
        <v>0</v>
      </c>
      <c r="G28" s="187"/>
    </row>
    <row r="29" spans="1:7" x14ac:dyDescent="0.2">
      <c r="A29" s="52"/>
      <c r="B29" s="39" t="str">
        <f>'Расчет 5 Спец.техника'!C11</f>
        <v>Цементировочный агрегат</v>
      </c>
      <c r="C29" s="40" t="s">
        <v>107</v>
      </c>
      <c r="D29" s="33"/>
      <c r="E29" s="34">
        <f>'Расчет 5 Спец.техника'!P11</f>
        <v>0</v>
      </c>
      <c r="F29" s="165">
        <f t="shared" si="1"/>
        <v>0</v>
      </c>
      <c r="G29" s="187"/>
    </row>
    <row r="30" spans="1:7" x14ac:dyDescent="0.2">
      <c r="A30" s="52"/>
      <c r="B30" s="39" t="str">
        <f>'Расчет 5 Спец.техника'!C12</f>
        <v xml:space="preserve">Вакуумник </v>
      </c>
      <c r="C30" s="40" t="s">
        <v>107</v>
      </c>
      <c r="D30" s="33"/>
      <c r="E30" s="34">
        <f>'Расчет 5 Спец.техника'!P12</f>
        <v>0</v>
      </c>
      <c r="F30" s="165">
        <f t="shared" si="1"/>
        <v>0</v>
      </c>
      <c r="G30" s="187"/>
    </row>
    <row r="31" spans="1:7" x14ac:dyDescent="0.2">
      <c r="A31" s="52"/>
      <c r="B31" s="39" t="str">
        <f>'Расчет 5 Спец.техника'!C13</f>
        <v>Фискарс</v>
      </c>
      <c r="C31" s="40" t="s">
        <v>107</v>
      </c>
      <c r="D31" s="33"/>
      <c r="E31" s="34">
        <f>'Расчет 5 Спец.техника'!P13</f>
        <v>0</v>
      </c>
      <c r="F31" s="165">
        <f t="shared" si="1"/>
        <v>0</v>
      </c>
      <c r="G31" s="187"/>
    </row>
    <row r="32" spans="1:7" x14ac:dyDescent="0.2">
      <c r="A32" s="52"/>
      <c r="B32" s="39" t="str">
        <f>'Расчет 5 Спец.техника'!C15</f>
        <v>Камаз полуприцеп 16 тн</v>
      </c>
      <c r="C32" s="40" t="s">
        <v>107</v>
      </c>
      <c r="D32" s="33"/>
      <c r="E32" s="34">
        <f>'Расчет 5 Спец.техника'!P15</f>
        <v>0</v>
      </c>
      <c r="F32" s="165">
        <f t="shared" si="1"/>
        <v>0</v>
      </c>
      <c r="G32" s="187"/>
    </row>
    <row r="33" spans="1:7" x14ac:dyDescent="0.2">
      <c r="A33" s="52"/>
      <c r="B33" s="39" t="str">
        <f>'Расчет 5 Спец.техника'!C16</f>
        <v>Оперативный транспорт</v>
      </c>
      <c r="C33" s="40" t="s">
        <v>107</v>
      </c>
      <c r="D33" s="33"/>
      <c r="E33" s="34">
        <f>'Расчет 5 Спец.техника'!P16</f>
        <v>0</v>
      </c>
      <c r="F33" s="165">
        <f t="shared" si="1"/>
        <v>0</v>
      </c>
      <c r="G33" s="187"/>
    </row>
    <row r="34" spans="1:7" x14ac:dyDescent="0.2">
      <c r="A34" s="52"/>
      <c r="B34" s="39" t="str">
        <f>'Расчет 5 Спец.техника'!C17</f>
        <v>Газель</v>
      </c>
      <c r="C34" s="40" t="s">
        <v>107</v>
      </c>
      <c r="D34" s="33"/>
      <c r="E34" s="34">
        <f>'Расчет 5 Спец.техника'!P17</f>
        <v>0</v>
      </c>
      <c r="F34" s="165">
        <f t="shared" si="1"/>
        <v>0</v>
      </c>
      <c r="G34" s="187"/>
    </row>
    <row r="35" spans="1:7" s="18" customFormat="1" ht="18.75" customHeight="1" x14ac:dyDescent="0.2">
      <c r="A35" s="51">
        <v>7</v>
      </c>
      <c r="B35" s="28" t="s">
        <v>109</v>
      </c>
      <c r="C35" s="27" t="s">
        <v>92</v>
      </c>
      <c r="D35" s="29"/>
      <c r="E35" s="38">
        <f>E21</f>
        <v>12</v>
      </c>
      <c r="F35" s="164">
        <f t="shared" si="1"/>
        <v>0</v>
      </c>
      <c r="G35" s="188"/>
    </row>
    <row r="36" spans="1:7" s="18" customFormat="1" ht="18.75" customHeight="1" x14ac:dyDescent="0.2">
      <c r="A36" s="51">
        <v>8</v>
      </c>
      <c r="B36" s="28" t="s">
        <v>73</v>
      </c>
      <c r="C36" s="27"/>
      <c r="D36" s="29"/>
      <c r="E36" s="38"/>
      <c r="F36" s="164">
        <f>SUM(F37:F43)</f>
        <v>0</v>
      </c>
      <c r="G36" s="188"/>
    </row>
    <row r="37" spans="1:7" x14ac:dyDescent="0.2">
      <c r="A37" s="52"/>
      <c r="B37" s="223" t="s">
        <v>117</v>
      </c>
      <c r="C37" s="224" t="s">
        <v>118</v>
      </c>
      <c r="D37" s="33"/>
      <c r="E37" s="34"/>
      <c r="F37" s="165">
        <f>ROUND(D37*E37,2)</f>
        <v>0</v>
      </c>
    </row>
    <row r="38" spans="1:7" ht="25.5" x14ac:dyDescent="0.2">
      <c r="A38" s="52"/>
      <c r="B38" s="223" t="s">
        <v>191</v>
      </c>
      <c r="C38" s="224" t="s">
        <v>158</v>
      </c>
      <c r="D38" s="33"/>
      <c r="E38" s="34"/>
      <c r="F38" s="165"/>
    </row>
    <row r="39" spans="1:7" ht="25.5" x14ac:dyDescent="0.2">
      <c r="A39" s="52"/>
      <c r="B39" s="39" t="s">
        <v>168</v>
      </c>
      <c r="C39" s="40" t="s">
        <v>108</v>
      </c>
      <c r="D39" s="33"/>
      <c r="E39" s="34"/>
      <c r="F39" s="165">
        <f t="shared" si="1"/>
        <v>0</v>
      </c>
      <c r="G39" s="174"/>
    </row>
    <row r="40" spans="1:7" x14ac:dyDescent="0.2">
      <c r="A40" s="52"/>
      <c r="B40" s="39" t="s">
        <v>169</v>
      </c>
      <c r="C40" s="40" t="s">
        <v>108</v>
      </c>
      <c r="D40" s="33"/>
      <c r="E40" s="34"/>
      <c r="F40" s="165">
        <f t="shared" si="1"/>
        <v>0</v>
      </c>
      <c r="G40" s="174"/>
    </row>
    <row r="41" spans="1:7" ht="25.5" x14ac:dyDescent="0.2">
      <c r="A41" s="52"/>
      <c r="B41" s="39" t="s">
        <v>170</v>
      </c>
      <c r="C41" s="40" t="s">
        <v>108</v>
      </c>
      <c r="D41" s="33"/>
      <c r="E41" s="34"/>
      <c r="F41" s="165">
        <f t="shared" si="1"/>
        <v>0</v>
      </c>
      <c r="G41" s="174"/>
    </row>
    <row r="42" spans="1:7" x14ac:dyDescent="0.2">
      <c r="A42" s="52"/>
      <c r="B42" s="39" t="s">
        <v>144</v>
      </c>
      <c r="C42" s="32" t="s">
        <v>92</v>
      </c>
      <c r="D42" s="33"/>
      <c r="E42" s="34"/>
      <c r="F42" s="165">
        <f t="shared" si="1"/>
        <v>0</v>
      </c>
    </row>
    <row r="43" spans="1:7" x14ac:dyDescent="0.2">
      <c r="A43" s="52"/>
      <c r="B43" s="39" t="s">
        <v>157</v>
      </c>
      <c r="C43" s="32" t="s">
        <v>158</v>
      </c>
      <c r="D43" s="33"/>
      <c r="E43" s="34">
        <f>E21</f>
        <v>12</v>
      </c>
      <c r="F43" s="165">
        <f>ROUND(D43*E43,2)</f>
        <v>0</v>
      </c>
      <c r="G43" s="174"/>
    </row>
    <row r="44" spans="1:7" x14ac:dyDescent="0.2">
      <c r="A44" s="51">
        <v>9</v>
      </c>
      <c r="B44" s="28" t="s">
        <v>94</v>
      </c>
      <c r="C44" s="28"/>
      <c r="D44" s="33"/>
      <c r="E44" s="41"/>
      <c r="F44" s="166">
        <f>F24+F23+F20+F19+F7+F25+F35+F36</f>
        <v>0</v>
      </c>
      <c r="G44" s="187"/>
    </row>
    <row r="45" spans="1:7" x14ac:dyDescent="0.2">
      <c r="A45" s="52">
        <v>10</v>
      </c>
      <c r="B45" s="42" t="s">
        <v>95</v>
      </c>
      <c r="C45" s="43"/>
      <c r="D45" s="33"/>
      <c r="E45" s="44"/>
      <c r="F45" s="165">
        <f>ROUND(F44*C45,2)</f>
        <v>0</v>
      </c>
      <c r="G45" s="187"/>
    </row>
    <row r="46" spans="1:7" x14ac:dyDescent="0.2">
      <c r="A46" s="51">
        <v>11</v>
      </c>
      <c r="B46" s="28" t="s">
        <v>96</v>
      </c>
      <c r="C46" s="28"/>
      <c r="D46" s="33"/>
      <c r="E46" s="41"/>
      <c r="F46" s="164">
        <f>F45+F44</f>
        <v>0</v>
      </c>
      <c r="G46" s="187"/>
    </row>
    <row r="47" spans="1:7" x14ac:dyDescent="0.2">
      <c r="A47" s="52">
        <v>12</v>
      </c>
      <c r="B47" s="42" t="s">
        <v>97</v>
      </c>
      <c r="C47" s="43"/>
      <c r="D47" s="33"/>
      <c r="E47" s="44"/>
      <c r="F47" s="165">
        <f>ROUND(F46*C47,2)</f>
        <v>0</v>
      </c>
      <c r="G47" s="189"/>
    </row>
    <row r="48" spans="1:7" x14ac:dyDescent="0.2">
      <c r="A48" s="53">
        <v>13</v>
      </c>
      <c r="B48" s="45" t="s">
        <v>98</v>
      </c>
      <c r="C48" s="45"/>
      <c r="D48" s="46"/>
      <c r="E48" s="47"/>
      <c r="F48" s="167">
        <f>ROUND(F47+F46,2)</f>
        <v>0</v>
      </c>
      <c r="G48" s="189"/>
    </row>
    <row r="49" spans="1:7" x14ac:dyDescent="0.2">
      <c r="A49" s="51">
        <v>14</v>
      </c>
      <c r="B49" s="28" t="s">
        <v>180</v>
      </c>
      <c r="C49" s="28"/>
      <c r="D49" s="33"/>
      <c r="E49" s="41"/>
      <c r="F49" s="222">
        <f>F48*0.2</f>
        <v>0</v>
      </c>
      <c r="G49" s="190"/>
    </row>
    <row r="50" spans="1:7" ht="13.5" thickBot="1" x14ac:dyDescent="0.25">
      <c r="A50" s="54">
        <v>15</v>
      </c>
      <c r="B50" s="55" t="s">
        <v>99</v>
      </c>
      <c r="C50" s="55"/>
      <c r="D50" s="56"/>
      <c r="E50" s="57"/>
      <c r="F50" s="168">
        <f>F49+F48</f>
        <v>0</v>
      </c>
      <c r="G50" s="190"/>
    </row>
    <row r="51" spans="1:7" x14ac:dyDescent="0.2">
      <c r="A51" s="15"/>
      <c r="B51" s="15"/>
      <c r="C51" s="15"/>
      <c r="D51" s="15"/>
      <c r="E51" s="15"/>
      <c r="F51" s="19"/>
      <c r="G51" s="20"/>
    </row>
    <row r="52" spans="1:7" x14ac:dyDescent="0.2">
      <c r="A52" s="21" t="s">
        <v>110</v>
      </c>
      <c r="B52" s="21"/>
      <c r="C52" s="21"/>
      <c r="D52" s="21"/>
      <c r="E52" s="21"/>
      <c r="F52" s="21"/>
      <c r="G52" s="191"/>
    </row>
    <row r="53" spans="1:7" x14ac:dyDescent="0.2">
      <c r="A53" s="15"/>
      <c r="B53" s="15"/>
      <c r="C53" s="15"/>
      <c r="D53" s="15"/>
      <c r="E53" s="15"/>
      <c r="F53" s="15"/>
      <c r="G53" s="19"/>
    </row>
    <row r="55" spans="1:7" s="22" customFormat="1" ht="15.75" x14ac:dyDescent="0.25">
      <c r="B55" s="22" t="s">
        <v>172</v>
      </c>
      <c r="G55" s="193"/>
    </row>
  </sheetData>
  <mergeCells count="3">
    <mergeCell ref="A2:F2"/>
    <mergeCell ref="A3:F3"/>
    <mergeCell ref="A4:D4"/>
  </mergeCells>
  <pageMargins left="0.43307086614173229" right="0.31496062992125984" top="0.74803149606299213" bottom="0.74803149606299213" header="0.31496062992125984" footer="0.31496062992125984"/>
  <pageSetup paperSize="9" scale="87" fitToHeight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1"/>
  <sheetViews>
    <sheetView topLeftCell="A16" zoomScaleNormal="100" zoomScaleSheetLayoutView="100" workbookViewId="0">
      <selection activeCell="F46" sqref="F46"/>
    </sheetView>
  </sheetViews>
  <sheetFormatPr defaultColWidth="9.33203125" defaultRowHeight="12.75" x14ac:dyDescent="0.2"/>
  <cols>
    <col min="1" max="1" width="8.83203125" style="16" customWidth="1"/>
    <col min="2" max="2" width="48.1640625" style="16" customWidth="1"/>
    <col min="3" max="3" width="13.5" style="16" customWidth="1"/>
    <col min="4" max="4" width="14.33203125" style="16" customWidth="1"/>
    <col min="5" max="5" width="15.83203125" style="16" customWidth="1"/>
    <col min="6" max="6" width="19.83203125" style="16" customWidth="1"/>
    <col min="7" max="7" width="9.6640625" style="183" bestFit="1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17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71"/>
    </row>
    <row r="3" spans="1:7" ht="15.75" x14ac:dyDescent="0.2">
      <c r="A3" s="236" t="s">
        <v>162</v>
      </c>
      <c r="B3" s="236"/>
      <c r="C3" s="236"/>
      <c r="D3" s="236"/>
      <c r="E3" s="236"/>
      <c r="F3" s="236"/>
      <c r="G3" s="171"/>
    </row>
    <row r="4" spans="1:7" ht="22.5" customHeight="1" x14ac:dyDescent="0.2">
      <c r="A4" s="237" t="s">
        <v>159</v>
      </c>
      <c r="B4" s="237"/>
      <c r="C4" s="237"/>
      <c r="D4" s="237"/>
      <c r="E4" s="220">
        <v>12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72"/>
    </row>
    <row r="6" spans="1:7" ht="25.5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70"/>
    </row>
    <row r="7" spans="1:7" s="18" customFormat="1" x14ac:dyDescent="0.2">
      <c r="A7" s="51">
        <v>1</v>
      </c>
      <c r="B7" s="28" t="s">
        <v>86</v>
      </c>
      <c r="C7" s="28"/>
      <c r="D7" s="29"/>
      <c r="E7" s="30"/>
      <c r="F7" s="164">
        <f>SUM(F8:F15)</f>
        <v>0</v>
      </c>
      <c r="G7" s="174"/>
    </row>
    <row r="8" spans="1:7" x14ac:dyDescent="0.2">
      <c r="A8" s="52"/>
      <c r="B8" s="31" t="s">
        <v>76</v>
      </c>
      <c r="C8" s="32" t="s">
        <v>46</v>
      </c>
      <c r="D8" s="33"/>
      <c r="E8" s="34"/>
      <c r="F8" s="165">
        <f>ROUND(D8*E8,2)</f>
        <v>0</v>
      </c>
      <c r="G8" s="174"/>
    </row>
    <row r="9" spans="1:7" x14ac:dyDescent="0.2">
      <c r="A9" s="52"/>
      <c r="B9" s="31" t="s">
        <v>47</v>
      </c>
      <c r="C9" s="32" t="s">
        <v>48</v>
      </c>
      <c r="D9" s="33"/>
      <c r="E9" s="34"/>
      <c r="F9" s="165">
        <f t="shared" ref="F9:F37" si="0">ROUND(D9*E9,2)</f>
        <v>0</v>
      </c>
      <c r="G9" s="174"/>
    </row>
    <row r="10" spans="1:7" x14ac:dyDescent="0.2">
      <c r="A10" s="52"/>
      <c r="B10" s="39" t="s">
        <v>49</v>
      </c>
      <c r="C10" s="40" t="s">
        <v>48</v>
      </c>
      <c r="D10" s="33"/>
      <c r="E10" s="34"/>
      <c r="F10" s="165">
        <f t="shared" si="0"/>
        <v>0</v>
      </c>
      <c r="G10" s="174"/>
    </row>
    <row r="11" spans="1:7" x14ac:dyDescent="0.2">
      <c r="A11" s="52"/>
      <c r="B11" s="39" t="s">
        <v>62</v>
      </c>
      <c r="C11" s="40" t="s">
        <v>48</v>
      </c>
      <c r="D11" s="33"/>
      <c r="E11" s="34"/>
      <c r="F11" s="165">
        <f t="shared" si="0"/>
        <v>0</v>
      </c>
      <c r="G11" s="174"/>
    </row>
    <row r="12" spans="1:7" x14ac:dyDescent="0.2">
      <c r="A12" s="52"/>
      <c r="B12" s="39" t="s">
        <v>50</v>
      </c>
      <c r="C12" s="40" t="s">
        <v>48</v>
      </c>
      <c r="D12" s="33"/>
      <c r="E12" s="34"/>
      <c r="F12" s="165">
        <f t="shared" si="0"/>
        <v>0</v>
      </c>
      <c r="G12" s="174"/>
    </row>
    <row r="13" spans="1:7" x14ac:dyDescent="0.2">
      <c r="A13" s="52"/>
      <c r="B13" s="39" t="s">
        <v>81</v>
      </c>
      <c r="C13" s="40" t="s">
        <v>48</v>
      </c>
      <c r="D13" s="33"/>
      <c r="E13" s="34"/>
      <c r="F13" s="165">
        <f t="shared" si="0"/>
        <v>0</v>
      </c>
      <c r="G13" s="174"/>
    </row>
    <row r="14" spans="1:7" x14ac:dyDescent="0.2">
      <c r="A14" s="52"/>
      <c r="B14" s="39" t="s">
        <v>119</v>
      </c>
      <c r="C14" s="40" t="s">
        <v>48</v>
      </c>
      <c r="D14" s="33"/>
      <c r="E14" s="34"/>
      <c r="F14" s="165">
        <f t="shared" si="0"/>
        <v>0</v>
      </c>
      <c r="G14" s="174"/>
    </row>
    <row r="15" spans="1:7" x14ac:dyDescent="0.2">
      <c r="A15" s="52"/>
      <c r="B15" s="39" t="s">
        <v>78</v>
      </c>
      <c r="C15" s="40" t="s">
        <v>79</v>
      </c>
      <c r="D15" s="33"/>
      <c r="E15" s="34"/>
      <c r="F15" s="165">
        <f t="shared" si="0"/>
        <v>0</v>
      </c>
      <c r="G15" s="174"/>
    </row>
    <row r="16" spans="1:7" s="18" customFormat="1" x14ac:dyDescent="0.2">
      <c r="A16" s="51">
        <v>2</v>
      </c>
      <c r="B16" s="28" t="s">
        <v>87</v>
      </c>
      <c r="C16" s="27" t="s">
        <v>88</v>
      </c>
      <c r="D16" s="29"/>
      <c r="E16" s="30"/>
      <c r="F16" s="164">
        <f t="shared" si="0"/>
        <v>0</v>
      </c>
      <c r="G16" s="170"/>
    </row>
    <row r="17" spans="1:7" s="18" customFormat="1" x14ac:dyDescent="0.2">
      <c r="A17" s="51">
        <v>3</v>
      </c>
      <c r="B17" s="28" t="s">
        <v>89</v>
      </c>
      <c r="C17" s="27"/>
      <c r="D17" s="29"/>
      <c r="E17" s="30"/>
      <c r="F17" s="166">
        <f>SUM(F18:F19)</f>
        <v>0</v>
      </c>
      <c r="G17" s="174"/>
    </row>
    <row r="18" spans="1:7" x14ac:dyDescent="0.2">
      <c r="A18" s="52"/>
      <c r="B18" s="31" t="str">
        <f>'Расчет 1 Зарпл.'!C7</f>
        <v xml:space="preserve">Инженер-технолог </v>
      </c>
      <c r="C18" s="32" t="s">
        <v>90</v>
      </c>
      <c r="D18" s="33"/>
      <c r="E18" s="35">
        <f>E4</f>
        <v>12</v>
      </c>
      <c r="F18" s="165">
        <f t="shared" si="0"/>
        <v>0</v>
      </c>
      <c r="G18" s="176"/>
    </row>
    <row r="19" spans="1:7" ht="38.25" x14ac:dyDescent="0.2">
      <c r="A19" s="52"/>
      <c r="B19" s="31" t="str">
        <f>'Расчет 1 Зарпл.'!C8</f>
        <v xml:space="preserve">Оператор по подготовке скважин к капитальному и подземному ремонтам 4 разряда </v>
      </c>
      <c r="C19" s="32" t="s">
        <v>90</v>
      </c>
      <c r="D19" s="33"/>
      <c r="E19" s="35">
        <f>E18*'Расчет 1 Зарпл.'!D8</f>
        <v>0</v>
      </c>
      <c r="F19" s="165">
        <f t="shared" si="0"/>
        <v>0</v>
      </c>
      <c r="G19" s="176"/>
    </row>
    <row r="20" spans="1:7" s="18" customFormat="1" x14ac:dyDescent="0.2">
      <c r="A20" s="51">
        <v>4</v>
      </c>
      <c r="B20" s="28" t="s">
        <v>91</v>
      </c>
      <c r="C20" s="36">
        <v>0.30399999999999999</v>
      </c>
      <c r="D20" s="29"/>
      <c r="E20" s="37"/>
      <c r="F20" s="164">
        <f>ROUND(F17*C20,2)</f>
        <v>0</v>
      </c>
      <c r="G20" s="174"/>
    </row>
    <row r="21" spans="1:7" s="18" customFormat="1" ht="18.75" customHeight="1" x14ac:dyDescent="0.2">
      <c r="A21" s="51">
        <v>5</v>
      </c>
      <c r="B21" s="28" t="s">
        <v>116</v>
      </c>
      <c r="C21" s="27" t="s">
        <v>92</v>
      </c>
      <c r="D21" s="29"/>
      <c r="E21" s="38">
        <f>E18</f>
        <v>12</v>
      </c>
      <c r="F21" s="164">
        <f>ROUND(D21*E21,2)</f>
        <v>0</v>
      </c>
      <c r="G21" s="170"/>
    </row>
    <row r="22" spans="1:7" s="18" customFormat="1" x14ac:dyDescent="0.2">
      <c r="A22" s="51">
        <v>6</v>
      </c>
      <c r="B22" s="28" t="s">
        <v>93</v>
      </c>
      <c r="C22" s="28"/>
      <c r="D22" s="29"/>
      <c r="E22" s="30"/>
      <c r="F22" s="164">
        <f>SUM(F23:F31)</f>
        <v>0</v>
      </c>
      <c r="G22" s="174"/>
    </row>
    <row r="23" spans="1:7" x14ac:dyDescent="0.2">
      <c r="A23" s="52"/>
      <c r="B23" s="39" t="str">
        <f>'Расчет 5 Спец.техника'!C8</f>
        <v>Блендер</v>
      </c>
      <c r="C23" s="40" t="s">
        <v>107</v>
      </c>
      <c r="D23" s="33"/>
      <c r="E23" s="34">
        <f>'Расчет 5 Спец.техника'!X8</f>
        <v>0</v>
      </c>
      <c r="F23" s="165">
        <f t="shared" si="0"/>
        <v>0</v>
      </c>
      <c r="G23" s="174"/>
    </row>
    <row r="24" spans="1:7" x14ac:dyDescent="0.2">
      <c r="A24" s="52"/>
      <c r="B24" s="39" t="str">
        <f>'Расчет 5 Спец.техника'!C9</f>
        <v>Передвижной компресор (цементовоз)</v>
      </c>
      <c r="C24" s="40" t="s">
        <v>107</v>
      </c>
      <c r="D24" s="33"/>
      <c r="E24" s="34">
        <f>'Расчет 5 Спец.техника'!X9</f>
        <v>0</v>
      </c>
      <c r="F24" s="165">
        <f t="shared" si="0"/>
        <v>0</v>
      </c>
      <c r="G24" s="174"/>
    </row>
    <row r="25" spans="1:7" x14ac:dyDescent="0.2">
      <c r="A25" s="52"/>
      <c r="B25" s="39" t="str">
        <f>'Расчет 5 Спец.техника'!C10</f>
        <v>Автоцистерна АЦН-16</v>
      </c>
      <c r="C25" s="40" t="s">
        <v>107</v>
      </c>
      <c r="D25" s="33"/>
      <c r="E25" s="34">
        <f>'Расчет 5 Спец.техника'!X10</f>
        <v>0</v>
      </c>
      <c r="F25" s="165">
        <f t="shared" si="0"/>
        <v>0</v>
      </c>
      <c r="G25" s="174"/>
    </row>
    <row r="26" spans="1:7" x14ac:dyDescent="0.2">
      <c r="A26" s="52"/>
      <c r="B26" s="39" t="str">
        <f>'Расчет 5 Спец.техника'!C11</f>
        <v>Цементировочный агрегат</v>
      </c>
      <c r="C26" s="40" t="s">
        <v>107</v>
      </c>
      <c r="D26" s="33"/>
      <c r="E26" s="34">
        <f>'Расчет 5 Спец.техника'!X11</f>
        <v>0</v>
      </c>
      <c r="F26" s="165">
        <f t="shared" si="0"/>
        <v>0</v>
      </c>
      <c r="G26" s="174"/>
    </row>
    <row r="27" spans="1:7" x14ac:dyDescent="0.2">
      <c r="A27" s="52"/>
      <c r="B27" s="39" t="str">
        <f>'Расчет 5 Спец.техника'!C12</f>
        <v xml:space="preserve">Вакуумник </v>
      </c>
      <c r="C27" s="40" t="s">
        <v>107</v>
      </c>
      <c r="D27" s="33"/>
      <c r="E27" s="34">
        <f>'Расчет 5 Спец.техника'!X12</f>
        <v>0</v>
      </c>
      <c r="F27" s="165">
        <f t="shared" si="0"/>
        <v>0</v>
      </c>
      <c r="G27" s="174"/>
    </row>
    <row r="28" spans="1:7" x14ac:dyDescent="0.2">
      <c r="A28" s="52"/>
      <c r="B28" s="39" t="str">
        <f>'Расчет 5 Спец.техника'!C13</f>
        <v>Фискарс</v>
      </c>
      <c r="C28" s="40" t="s">
        <v>107</v>
      </c>
      <c r="D28" s="33"/>
      <c r="E28" s="34">
        <f>'Расчет 5 Спец.техника'!X13</f>
        <v>0</v>
      </c>
      <c r="F28" s="165">
        <f t="shared" si="0"/>
        <v>0</v>
      </c>
      <c r="G28" s="174"/>
    </row>
    <row r="29" spans="1:7" x14ac:dyDescent="0.2">
      <c r="A29" s="52"/>
      <c r="B29" s="39" t="str">
        <f>'Расчет 5 Спец.техника'!C15</f>
        <v>Камаз полуприцеп 16 тн</v>
      </c>
      <c r="C29" s="40" t="s">
        <v>107</v>
      </c>
      <c r="D29" s="33"/>
      <c r="E29" s="34">
        <f>'Расчет 5 Спец.техника'!X15</f>
        <v>0</v>
      </c>
      <c r="F29" s="165">
        <f t="shared" si="0"/>
        <v>0</v>
      </c>
      <c r="G29" s="174"/>
    </row>
    <row r="30" spans="1:7" x14ac:dyDescent="0.2">
      <c r="A30" s="52"/>
      <c r="B30" s="39" t="str">
        <f>'Расчет 5 Спец.техника'!C16</f>
        <v>Оперативный транспорт</v>
      </c>
      <c r="C30" s="40" t="s">
        <v>107</v>
      </c>
      <c r="D30" s="33"/>
      <c r="E30" s="34">
        <f>'Расчет 5 Спец.техника'!X15</f>
        <v>0</v>
      </c>
      <c r="F30" s="165">
        <f t="shared" si="0"/>
        <v>0</v>
      </c>
      <c r="G30" s="174"/>
    </row>
    <row r="31" spans="1:7" x14ac:dyDescent="0.2">
      <c r="A31" s="52"/>
      <c r="B31" s="39" t="str">
        <f>'Расчет 5 Спец.техника'!C17</f>
        <v>Газель</v>
      </c>
      <c r="C31" s="40" t="s">
        <v>107</v>
      </c>
      <c r="D31" s="33"/>
      <c r="E31" s="34">
        <f>'Расчет 5 Спец.техника'!X17</f>
        <v>0</v>
      </c>
      <c r="F31" s="165">
        <f t="shared" si="0"/>
        <v>0</v>
      </c>
      <c r="G31" s="174"/>
    </row>
    <row r="32" spans="1:7" s="18" customFormat="1" ht="18.75" customHeight="1" x14ac:dyDescent="0.2">
      <c r="A32" s="51">
        <v>7</v>
      </c>
      <c r="B32" s="28" t="s">
        <v>109</v>
      </c>
      <c r="C32" s="27" t="s">
        <v>92</v>
      </c>
      <c r="D32" s="29"/>
      <c r="E32" s="38">
        <f>E18</f>
        <v>12</v>
      </c>
      <c r="F32" s="164">
        <f>ROUND(D32*E32,2)</f>
        <v>0</v>
      </c>
      <c r="G32" s="170"/>
    </row>
    <row r="33" spans="1:7" s="18" customFormat="1" ht="18.75" customHeight="1" x14ac:dyDescent="0.2">
      <c r="A33" s="51">
        <v>8</v>
      </c>
      <c r="B33" s="28" t="s">
        <v>73</v>
      </c>
      <c r="C33" s="27"/>
      <c r="D33" s="29"/>
      <c r="E33" s="38"/>
      <c r="F33" s="164">
        <f>SUM(F34:F39)</f>
        <v>0</v>
      </c>
      <c r="G33" s="170"/>
    </row>
    <row r="34" spans="1:7" x14ac:dyDescent="0.2">
      <c r="A34" s="52"/>
      <c r="B34" s="223" t="s">
        <v>117</v>
      </c>
      <c r="C34" s="224" t="s">
        <v>118</v>
      </c>
      <c r="D34" s="33"/>
      <c r="E34" s="34"/>
      <c r="F34" s="165">
        <f>ROUND(D34*E34,2)</f>
        <v>0</v>
      </c>
      <c r="G34" s="174"/>
    </row>
    <row r="35" spans="1:7" ht="25.5" x14ac:dyDescent="0.2">
      <c r="A35" s="52"/>
      <c r="B35" s="223" t="s">
        <v>191</v>
      </c>
      <c r="C35" s="224" t="s">
        <v>158</v>
      </c>
      <c r="D35" s="33"/>
      <c r="E35" s="34"/>
      <c r="F35" s="165"/>
      <c r="G35" s="174"/>
    </row>
    <row r="36" spans="1:7" ht="25.5" x14ac:dyDescent="0.2">
      <c r="A36" s="52"/>
      <c r="B36" s="39" t="s">
        <v>168</v>
      </c>
      <c r="C36" s="40" t="s">
        <v>108</v>
      </c>
      <c r="D36" s="33"/>
      <c r="E36" s="34"/>
      <c r="F36" s="165">
        <f t="shared" si="0"/>
        <v>0</v>
      </c>
      <c r="G36" s="174"/>
    </row>
    <row r="37" spans="1:7" ht="14.25" customHeight="1" x14ac:dyDescent="0.2">
      <c r="A37" s="52"/>
      <c r="B37" s="39" t="s">
        <v>169</v>
      </c>
      <c r="C37" s="40" t="s">
        <v>108</v>
      </c>
      <c r="D37" s="33"/>
      <c r="E37" s="34"/>
      <c r="F37" s="165">
        <f t="shared" si="0"/>
        <v>0</v>
      </c>
      <c r="G37" s="174"/>
    </row>
    <row r="38" spans="1:7" x14ac:dyDescent="0.2">
      <c r="A38" s="52"/>
      <c r="B38" s="39" t="s">
        <v>144</v>
      </c>
      <c r="C38" s="32" t="s">
        <v>92</v>
      </c>
      <c r="D38" s="33"/>
      <c r="E38" s="34"/>
      <c r="F38" s="165">
        <f>ROUND(D38*E38,2)</f>
        <v>0</v>
      </c>
      <c r="G38" s="174"/>
    </row>
    <row r="39" spans="1:7" x14ac:dyDescent="0.2">
      <c r="A39" s="52"/>
      <c r="B39" s="39" t="s">
        <v>157</v>
      </c>
      <c r="C39" s="32" t="s">
        <v>158</v>
      </c>
      <c r="D39" s="33"/>
      <c r="E39" s="34">
        <f>E18</f>
        <v>12</v>
      </c>
      <c r="F39" s="165">
        <f>ROUND(D39*E39,2)</f>
        <v>0</v>
      </c>
      <c r="G39" s="174"/>
    </row>
    <row r="40" spans="1:7" x14ac:dyDescent="0.2">
      <c r="A40" s="51">
        <v>9</v>
      </c>
      <c r="B40" s="28" t="s">
        <v>94</v>
      </c>
      <c r="C40" s="28"/>
      <c r="D40" s="33"/>
      <c r="E40" s="41"/>
      <c r="F40" s="166">
        <f>F21+F20+F17+F16+F7+F22+F32+F33</f>
        <v>0</v>
      </c>
      <c r="G40" s="176"/>
    </row>
    <row r="41" spans="1:7" x14ac:dyDescent="0.2">
      <c r="A41" s="52">
        <v>10</v>
      </c>
      <c r="B41" s="42" t="s">
        <v>95</v>
      </c>
      <c r="C41" s="43"/>
      <c r="D41" s="33"/>
      <c r="E41" s="44"/>
      <c r="F41" s="165">
        <f>ROUND(F40*C41,2)</f>
        <v>0</v>
      </c>
      <c r="G41" s="176"/>
    </row>
    <row r="42" spans="1:7" x14ac:dyDescent="0.2">
      <c r="A42" s="51">
        <v>11</v>
      </c>
      <c r="B42" s="28" t="s">
        <v>96</v>
      </c>
      <c r="C42" s="28"/>
      <c r="D42" s="33"/>
      <c r="E42" s="41"/>
      <c r="F42" s="164">
        <f>F41+F40</f>
        <v>0</v>
      </c>
      <c r="G42" s="176"/>
    </row>
    <row r="43" spans="1:7" x14ac:dyDescent="0.2">
      <c r="A43" s="52">
        <v>12</v>
      </c>
      <c r="B43" s="42" t="s">
        <v>97</v>
      </c>
      <c r="C43" s="43"/>
      <c r="D43" s="33"/>
      <c r="E43" s="44"/>
      <c r="F43" s="165">
        <f>ROUND(F42*C43,2)</f>
        <v>0</v>
      </c>
      <c r="G43" s="176"/>
    </row>
    <row r="44" spans="1:7" x14ac:dyDescent="0.2">
      <c r="A44" s="53">
        <v>13</v>
      </c>
      <c r="B44" s="45" t="s">
        <v>98</v>
      </c>
      <c r="C44" s="45"/>
      <c r="D44" s="46"/>
      <c r="E44" s="47"/>
      <c r="F44" s="167">
        <f>ROUND(F43+F42,2)</f>
        <v>0</v>
      </c>
      <c r="G44" s="177"/>
    </row>
    <row r="45" spans="1:7" x14ac:dyDescent="0.2">
      <c r="A45" s="51">
        <v>14</v>
      </c>
      <c r="B45" s="28" t="s">
        <v>180</v>
      </c>
      <c r="C45" s="28"/>
      <c r="D45" s="33"/>
      <c r="E45" s="41"/>
      <c r="F45" s="222">
        <f>F44*0.2</f>
        <v>0</v>
      </c>
      <c r="G45" s="177"/>
    </row>
    <row r="46" spans="1:7" ht="13.5" thickBot="1" x14ac:dyDescent="0.25">
      <c r="A46" s="54">
        <v>15</v>
      </c>
      <c r="B46" s="55" t="s">
        <v>99</v>
      </c>
      <c r="C46" s="55"/>
      <c r="D46" s="56"/>
      <c r="E46" s="57"/>
      <c r="F46" s="168">
        <f>F45+F44</f>
        <v>0</v>
      </c>
      <c r="G46" s="177"/>
    </row>
    <row r="47" spans="1:7" x14ac:dyDescent="0.2">
      <c r="A47" s="15"/>
      <c r="B47" s="15"/>
      <c r="C47" s="15"/>
      <c r="D47" s="15"/>
      <c r="E47" s="15"/>
      <c r="F47" s="19"/>
      <c r="G47" s="170"/>
    </row>
    <row r="48" spans="1:7" x14ac:dyDescent="0.2">
      <c r="A48" s="21" t="s">
        <v>110</v>
      </c>
      <c r="B48" s="21"/>
      <c r="C48" s="21"/>
      <c r="D48" s="21"/>
      <c r="E48" s="21"/>
      <c r="F48" s="21"/>
      <c r="G48" s="178"/>
    </row>
    <row r="49" spans="1:7" x14ac:dyDescent="0.2">
      <c r="A49" s="15"/>
      <c r="B49" s="15"/>
      <c r="C49" s="15"/>
      <c r="D49" s="15"/>
      <c r="E49" s="15"/>
      <c r="F49" s="15"/>
      <c r="G49" s="179"/>
    </row>
    <row r="51" spans="1:7" s="22" customFormat="1" ht="15.75" x14ac:dyDescent="0.25">
      <c r="B51" s="22" t="s">
        <v>172</v>
      </c>
      <c r="G51" s="182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0" fitToHeight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A1:G54"/>
  <sheetViews>
    <sheetView topLeftCell="A14" zoomScaleNormal="100" zoomScaleSheetLayoutView="100" workbookViewId="0">
      <selection activeCell="F49" sqref="F49"/>
    </sheetView>
  </sheetViews>
  <sheetFormatPr defaultColWidth="9.33203125" defaultRowHeight="12.75" x14ac:dyDescent="0.2"/>
  <cols>
    <col min="1" max="1" width="8.83203125" style="16" customWidth="1"/>
    <col min="2" max="2" width="48.1640625" style="16" customWidth="1"/>
    <col min="3" max="3" width="13.5" style="16" customWidth="1"/>
    <col min="4" max="4" width="14.33203125" style="16" customWidth="1"/>
    <col min="5" max="5" width="15.83203125" style="16" customWidth="1"/>
    <col min="6" max="6" width="19.83203125" style="16" customWidth="1"/>
    <col min="7" max="7" width="9.6640625" style="183" bestFit="1" customWidth="1"/>
    <col min="8" max="16384" width="9.33203125" style="16"/>
  </cols>
  <sheetData>
    <row r="1" spans="1:7" ht="27" customHeight="1" x14ac:dyDescent="0.2">
      <c r="A1" s="15"/>
      <c r="B1" s="15"/>
      <c r="C1" s="15"/>
      <c r="D1" s="15"/>
      <c r="E1" s="15"/>
      <c r="G1" s="170"/>
    </row>
    <row r="2" spans="1:7" ht="37.5" customHeight="1" x14ac:dyDescent="0.2">
      <c r="A2" s="236" t="s">
        <v>171</v>
      </c>
      <c r="B2" s="236"/>
      <c r="C2" s="236"/>
      <c r="D2" s="236"/>
      <c r="E2" s="236"/>
      <c r="F2" s="236"/>
      <c r="G2" s="171"/>
    </row>
    <row r="3" spans="1:7" ht="15.75" x14ac:dyDescent="0.2">
      <c r="A3" s="236" t="s">
        <v>163</v>
      </c>
      <c r="B3" s="236"/>
      <c r="C3" s="236"/>
      <c r="D3" s="236"/>
      <c r="E3" s="236"/>
      <c r="F3" s="236"/>
      <c r="G3" s="171"/>
    </row>
    <row r="4" spans="1:7" ht="22.5" customHeight="1" x14ac:dyDescent="0.2">
      <c r="A4" s="237" t="s">
        <v>159</v>
      </c>
      <c r="B4" s="237"/>
      <c r="C4" s="237"/>
      <c r="D4" s="237"/>
      <c r="E4" s="220">
        <v>12</v>
      </c>
      <c r="F4" s="207" t="s">
        <v>160</v>
      </c>
      <c r="G4" s="171"/>
    </row>
    <row r="5" spans="1:7" ht="13.5" thickBot="1" x14ac:dyDescent="0.25">
      <c r="A5" s="17"/>
      <c r="B5" s="17"/>
      <c r="C5" s="17"/>
      <c r="D5" s="17"/>
      <c r="E5" s="17"/>
      <c r="F5" s="17"/>
      <c r="G5" s="172"/>
    </row>
    <row r="6" spans="1:7" ht="25.5" x14ac:dyDescent="0.2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70"/>
    </row>
    <row r="7" spans="1:7" s="18" customFormat="1" x14ac:dyDescent="0.2">
      <c r="A7" s="51">
        <v>1</v>
      </c>
      <c r="B7" s="28" t="s">
        <v>86</v>
      </c>
      <c r="C7" s="28"/>
      <c r="D7" s="29"/>
      <c r="E7" s="30"/>
      <c r="F7" s="164">
        <f>SUM(F8:F17)</f>
        <v>0</v>
      </c>
      <c r="G7" s="174"/>
    </row>
    <row r="8" spans="1:7" x14ac:dyDescent="0.2">
      <c r="A8" s="52"/>
      <c r="B8" s="31" t="s">
        <v>76</v>
      </c>
      <c r="C8" s="32" t="s">
        <v>46</v>
      </c>
      <c r="D8" s="33"/>
      <c r="E8" s="34"/>
      <c r="F8" s="165">
        <f>ROUND(D8*E8,2)</f>
        <v>0</v>
      </c>
      <c r="G8" s="174"/>
    </row>
    <row r="9" spans="1:7" x14ac:dyDescent="0.2">
      <c r="A9" s="52"/>
      <c r="B9" s="31" t="s">
        <v>47</v>
      </c>
      <c r="C9" s="32" t="s">
        <v>48</v>
      </c>
      <c r="D9" s="33"/>
      <c r="E9" s="34"/>
      <c r="F9" s="165">
        <f t="shared" ref="F9:F40" si="0">ROUND(D9*E9,2)</f>
        <v>0</v>
      </c>
      <c r="G9" s="174"/>
    </row>
    <row r="10" spans="1:7" x14ac:dyDescent="0.2">
      <c r="A10" s="52"/>
      <c r="B10" s="39" t="s">
        <v>49</v>
      </c>
      <c r="C10" s="40" t="s">
        <v>48</v>
      </c>
      <c r="D10" s="33"/>
      <c r="E10" s="34"/>
      <c r="F10" s="165">
        <f t="shared" si="0"/>
        <v>0</v>
      </c>
      <c r="G10" s="174"/>
    </row>
    <row r="11" spans="1:7" x14ac:dyDescent="0.2">
      <c r="A11" s="52"/>
      <c r="B11" s="39" t="s">
        <v>62</v>
      </c>
      <c r="C11" s="40" t="s">
        <v>48</v>
      </c>
      <c r="D11" s="33"/>
      <c r="E11" s="34"/>
      <c r="F11" s="165">
        <f t="shared" si="0"/>
        <v>0</v>
      </c>
      <c r="G11" s="174"/>
    </row>
    <row r="12" spans="1:7" x14ac:dyDescent="0.2">
      <c r="A12" s="52"/>
      <c r="B12" s="39" t="s">
        <v>50</v>
      </c>
      <c r="C12" s="40" t="s">
        <v>48</v>
      </c>
      <c r="D12" s="33"/>
      <c r="E12" s="34"/>
      <c r="F12" s="165">
        <f t="shared" si="0"/>
        <v>0</v>
      </c>
      <c r="G12" s="174"/>
    </row>
    <row r="13" spans="1:7" x14ac:dyDescent="0.2">
      <c r="A13" s="52"/>
      <c r="B13" s="39" t="s">
        <v>81</v>
      </c>
      <c r="C13" s="40" t="s">
        <v>48</v>
      </c>
      <c r="D13" s="33"/>
      <c r="E13" s="34"/>
      <c r="F13" s="165">
        <f t="shared" si="0"/>
        <v>0</v>
      </c>
      <c r="G13" s="174"/>
    </row>
    <row r="14" spans="1:7" x14ac:dyDescent="0.2">
      <c r="A14" s="52"/>
      <c r="B14" s="39" t="s">
        <v>119</v>
      </c>
      <c r="C14" s="40" t="s">
        <v>48</v>
      </c>
      <c r="D14" s="33"/>
      <c r="E14" s="34"/>
      <c r="F14" s="165">
        <f t="shared" si="0"/>
        <v>0</v>
      </c>
      <c r="G14" s="174"/>
    </row>
    <row r="15" spans="1:7" x14ac:dyDescent="0.2">
      <c r="A15" s="52"/>
      <c r="B15" s="39" t="s">
        <v>78</v>
      </c>
      <c r="C15" s="40" t="s">
        <v>79</v>
      </c>
      <c r="D15" s="33"/>
      <c r="E15" s="34"/>
      <c r="F15" s="165">
        <f t="shared" si="0"/>
        <v>0</v>
      </c>
      <c r="G15" s="174"/>
    </row>
    <row r="16" spans="1:7" x14ac:dyDescent="0.2">
      <c r="A16" s="52"/>
      <c r="B16" s="31" t="s">
        <v>148</v>
      </c>
      <c r="C16" s="32" t="s">
        <v>48</v>
      </c>
      <c r="D16" s="33"/>
      <c r="E16" s="34"/>
      <c r="F16" s="165">
        <f t="shared" si="0"/>
        <v>0</v>
      </c>
      <c r="G16" s="192"/>
    </row>
    <row r="17" spans="1:7" x14ac:dyDescent="0.2">
      <c r="A17" s="52"/>
      <c r="B17" s="31" t="s">
        <v>120</v>
      </c>
      <c r="C17" s="32" t="str">
        <f>'Расчет 4 Материалы'!D19</f>
        <v>кг</v>
      </c>
      <c r="D17" s="33"/>
      <c r="E17" s="34"/>
      <c r="F17" s="165">
        <f t="shared" si="0"/>
        <v>0</v>
      </c>
      <c r="G17" s="187"/>
    </row>
    <row r="18" spans="1:7" s="18" customFormat="1" x14ac:dyDescent="0.2">
      <c r="A18" s="51">
        <v>2</v>
      </c>
      <c r="B18" s="28" t="s">
        <v>87</v>
      </c>
      <c r="C18" s="27" t="s">
        <v>88</v>
      </c>
      <c r="D18" s="29"/>
      <c r="E18" s="30"/>
      <c r="F18" s="164">
        <f t="shared" si="0"/>
        <v>0</v>
      </c>
      <c r="G18" s="170"/>
    </row>
    <row r="19" spans="1:7" s="18" customFormat="1" x14ac:dyDescent="0.2">
      <c r="A19" s="51">
        <v>3</v>
      </c>
      <c r="B19" s="28" t="s">
        <v>89</v>
      </c>
      <c r="C19" s="27"/>
      <c r="D19" s="29"/>
      <c r="E19" s="30"/>
      <c r="F19" s="166">
        <f>SUM(F20:F21)</f>
        <v>0</v>
      </c>
      <c r="G19" s="174"/>
    </row>
    <row r="20" spans="1:7" x14ac:dyDescent="0.2">
      <c r="A20" s="52"/>
      <c r="B20" s="31" t="str">
        <f>'Расчет 1 Зарпл.'!C7</f>
        <v xml:space="preserve">Инженер-технолог </v>
      </c>
      <c r="C20" s="32" t="s">
        <v>90</v>
      </c>
      <c r="D20" s="33"/>
      <c r="E20" s="35">
        <f>E4</f>
        <v>12</v>
      </c>
      <c r="F20" s="165">
        <f t="shared" si="0"/>
        <v>0</v>
      </c>
      <c r="G20" s="176"/>
    </row>
    <row r="21" spans="1:7" ht="38.25" x14ac:dyDescent="0.2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/>
      <c r="E21" s="35">
        <f>E20*'Расчет 1 Зарпл.'!D8</f>
        <v>0</v>
      </c>
      <c r="F21" s="165">
        <f t="shared" si="0"/>
        <v>0</v>
      </c>
      <c r="G21" s="176"/>
    </row>
    <row r="22" spans="1:7" s="18" customFormat="1" x14ac:dyDescent="0.2">
      <c r="A22" s="51">
        <v>4</v>
      </c>
      <c r="B22" s="28" t="s">
        <v>91</v>
      </c>
      <c r="C22" s="36">
        <v>0.30399999999999999</v>
      </c>
      <c r="D22" s="29"/>
      <c r="E22" s="37"/>
      <c r="F22" s="164">
        <f>ROUND(F19*C22,2)</f>
        <v>0</v>
      </c>
      <c r="G22" s="174"/>
    </row>
    <row r="23" spans="1:7" s="18" customFormat="1" ht="18.75" customHeight="1" x14ac:dyDescent="0.2">
      <c r="A23" s="51">
        <v>5</v>
      </c>
      <c r="B23" s="28" t="s">
        <v>116</v>
      </c>
      <c r="C23" s="27" t="s">
        <v>92</v>
      </c>
      <c r="D23" s="29"/>
      <c r="E23" s="38">
        <f>E20</f>
        <v>12</v>
      </c>
      <c r="F23" s="164">
        <f>ROUND(D23*E23,2)</f>
        <v>0</v>
      </c>
      <c r="G23" s="170"/>
    </row>
    <row r="24" spans="1:7" s="18" customFormat="1" x14ac:dyDescent="0.2">
      <c r="A24" s="51">
        <v>6</v>
      </c>
      <c r="B24" s="28" t="s">
        <v>93</v>
      </c>
      <c r="C24" s="28"/>
      <c r="D24" s="29"/>
      <c r="E24" s="30"/>
      <c r="F24" s="164">
        <f>SUM(F25:F33)</f>
        <v>0</v>
      </c>
      <c r="G24" s="174"/>
    </row>
    <row r="25" spans="1:7" x14ac:dyDescent="0.2">
      <c r="A25" s="52"/>
      <c r="B25" s="39" t="str">
        <f>'Расчет 5 Спец.техника'!C8</f>
        <v>Блендер</v>
      </c>
      <c r="C25" s="40" t="s">
        <v>107</v>
      </c>
      <c r="D25" s="33"/>
      <c r="E25" s="34">
        <f>'Расчет 5 Спец.техника'!AB8</f>
        <v>0</v>
      </c>
      <c r="F25" s="165">
        <f t="shared" si="0"/>
        <v>0</v>
      </c>
      <c r="G25" s="174"/>
    </row>
    <row r="26" spans="1:7" x14ac:dyDescent="0.2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/>
      <c r="E26" s="34">
        <f>'Расчет 5 Спец.техника'!AB9</f>
        <v>0</v>
      </c>
      <c r="F26" s="165">
        <f t="shared" si="0"/>
        <v>0</v>
      </c>
      <c r="G26" s="174"/>
    </row>
    <row r="27" spans="1:7" x14ac:dyDescent="0.2">
      <c r="A27" s="52"/>
      <c r="B27" s="39" t="str">
        <f>'Расчет 5 Спец.техника'!C10</f>
        <v>Автоцистерна АЦН-16</v>
      </c>
      <c r="C27" s="40" t="s">
        <v>107</v>
      </c>
      <c r="D27" s="33"/>
      <c r="E27" s="34">
        <f>'Расчет 5 Спец.техника'!AB10</f>
        <v>0</v>
      </c>
      <c r="F27" s="165">
        <f t="shared" si="0"/>
        <v>0</v>
      </c>
      <c r="G27" s="174"/>
    </row>
    <row r="28" spans="1:7" x14ac:dyDescent="0.2">
      <c r="A28" s="52"/>
      <c r="B28" s="39" t="str">
        <f>'Расчет 5 Спец.техника'!C11</f>
        <v>Цементировочный агрегат</v>
      </c>
      <c r="C28" s="40" t="s">
        <v>107</v>
      </c>
      <c r="D28" s="33"/>
      <c r="E28" s="34">
        <f>'Расчет 5 Спец.техника'!AB11</f>
        <v>0</v>
      </c>
      <c r="F28" s="165">
        <f t="shared" si="0"/>
        <v>0</v>
      </c>
      <c r="G28" s="174"/>
    </row>
    <row r="29" spans="1:7" x14ac:dyDescent="0.2">
      <c r="A29" s="52"/>
      <c r="B29" s="39" t="str">
        <f>'Расчет 5 Спец.техника'!C12</f>
        <v xml:space="preserve">Вакуумник </v>
      </c>
      <c r="C29" s="40" t="s">
        <v>107</v>
      </c>
      <c r="D29" s="33"/>
      <c r="E29" s="34">
        <f>'Расчет 5 Спец.техника'!AB12</f>
        <v>0</v>
      </c>
      <c r="F29" s="165">
        <f t="shared" si="0"/>
        <v>0</v>
      </c>
      <c r="G29" s="174"/>
    </row>
    <row r="30" spans="1:7" x14ac:dyDescent="0.2">
      <c r="A30" s="52"/>
      <c r="B30" s="39" t="str">
        <f>'Расчет 5 Спец.техника'!C13</f>
        <v>Фискарс</v>
      </c>
      <c r="C30" s="40" t="s">
        <v>107</v>
      </c>
      <c r="D30" s="33"/>
      <c r="E30" s="34">
        <f>'Расчет 5 Спец.техника'!AB13</f>
        <v>0</v>
      </c>
      <c r="F30" s="165">
        <f t="shared" si="0"/>
        <v>0</v>
      </c>
      <c r="G30" s="174"/>
    </row>
    <row r="31" spans="1:7" x14ac:dyDescent="0.2">
      <c r="A31" s="52"/>
      <c r="B31" s="39" t="str">
        <f>'Расчет 5 Спец.техника'!C15</f>
        <v>Камаз полуприцеп 16 тн</v>
      </c>
      <c r="C31" s="40" t="s">
        <v>107</v>
      </c>
      <c r="D31" s="33"/>
      <c r="E31" s="34">
        <f>'Расчет 5 Спец.техника'!AB15</f>
        <v>0</v>
      </c>
      <c r="F31" s="165">
        <f t="shared" si="0"/>
        <v>0</v>
      </c>
      <c r="G31" s="174"/>
    </row>
    <row r="32" spans="1:7" x14ac:dyDescent="0.2">
      <c r="A32" s="52"/>
      <c r="B32" s="39" t="str">
        <f>'Расчет 5 Спец.техника'!C16</f>
        <v>Оперативный транспорт</v>
      </c>
      <c r="C32" s="40" t="s">
        <v>107</v>
      </c>
      <c r="D32" s="33"/>
      <c r="E32" s="34">
        <f>'Расчет 5 Спец.техника'!X15</f>
        <v>0</v>
      </c>
      <c r="F32" s="165">
        <f t="shared" si="0"/>
        <v>0</v>
      </c>
      <c r="G32" s="174"/>
    </row>
    <row r="33" spans="1:7" x14ac:dyDescent="0.2">
      <c r="A33" s="52"/>
      <c r="B33" s="39" t="str">
        <f>'Расчет 5 Спец.техника'!C17</f>
        <v>Газель</v>
      </c>
      <c r="C33" s="40" t="s">
        <v>107</v>
      </c>
      <c r="D33" s="33"/>
      <c r="E33" s="34">
        <f>'Расчет 5 Спец.техника'!AB17</f>
        <v>0</v>
      </c>
      <c r="F33" s="165">
        <f t="shared" si="0"/>
        <v>0</v>
      </c>
      <c r="G33" s="174"/>
    </row>
    <row r="34" spans="1:7" s="18" customFormat="1" ht="18.75" customHeight="1" x14ac:dyDescent="0.2">
      <c r="A34" s="51">
        <v>7</v>
      </c>
      <c r="B34" s="28" t="s">
        <v>109</v>
      </c>
      <c r="C34" s="27" t="s">
        <v>92</v>
      </c>
      <c r="D34" s="29"/>
      <c r="E34" s="38">
        <f>E20</f>
        <v>12</v>
      </c>
      <c r="F34" s="164">
        <f>ROUND(D34*E34,2)</f>
        <v>0</v>
      </c>
      <c r="G34" s="170"/>
    </row>
    <row r="35" spans="1:7" s="18" customFormat="1" ht="18.75" customHeight="1" x14ac:dyDescent="0.2">
      <c r="A35" s="51">
        <v>8</v>
      </c>
      <c r="B35" s="28" t="s">
        <v>73</v>
      </c>
      <c r="C35" s="27"/>
      <c r="D35" s="29"/>
      <c r="E35" s="38"/>
      <c r="F35" s="164">
        <f>SUM(F36:F42)</f>
        <v>0</v>
      </c>
      <c r="G35" s="170"/>
    </row>
    <row r="36" spans="1:7" x14ac:dyDescent="0.2">
      <c r="A36" s="52"/>
      <c r="B36" s="223" t="s">
        <v>117</v>
      </c>
      <c r="C36" s="224" t="s">
        <v>118</v>
      </c>
      <c r="D36" s="33"/>
      <c r="E36" s="34"/>
      <c r="F36" s="165">
        <f>ROUND(D36*E36,2)</f>
        <v>0</v>
      </c>
      <c r="G36" s="174"/>
    </row>
    <row r="37" spans="1:7" ht="25.5" x14ac:dyDescent="0.2">
      <c r="A37" s="52"/>
      <c r="B37" s="223" t="s">
        <v>191</v>
      </c>
      <c r="C37" s="224" t="s">
        <v>158</v>
      </c>
      <c r="D37" s="33"/>
      <c r="E37" s="34"/>
      <c r="F37" s="165"/>
      <c r="G37" s="174"/>
    </row>
    <row r="38" spans="1:7" ht="25.5" x14ac:dyDescent="0.2">
      <c r="A38" s="52"/>
      <c r="B38" s="39" t="s">
        <v>168</v>
      </c>
      <c r="C38" s="40" t="s">
        <v>108</v>
      </c>
      <c r="D38" s="33"/>
      <c r="E38" s="34"/>
      <c r="F38" s="165">
        <f t="shared" si="0"/>
        <v>0</v>
      </c>
      <c r="G38" s="174"/>
    </row>
    <row r="39" spans="1:7" x14ac:dyDescent="0.2">
      <c r="A39" s="52"/>
      <c r="B39" s="39" t="s">
        <v>169</v>
      </c>
      <c r="C39" s="40" t="s">
        <v>108</v>
      </c>
      <c r="D39" s="33"/>
      <c r="E39" s="34"/>
      <c r="F39" s="165">
        <f t="shared" si="0"/>
        <v>0</v>
      </c>
      <c r="G39" s="174"/>
    </row>
    <row r="40" spans="1:7" ht="25.5" x14ac:dyDescent="0.2">
      <c r="A40" s="52"/>
      <c r="B40" s="39" t="s">
        <v>170</v>
      </c>
      <c r="C40" s="40" t="s">
        <v>108</v>
      </c>
      <c r="D40" s="33"/>
      <c r="E40" s="34"/>
      <c r="F40" s="165">
        <f t="shared" si="0"/>
        <v>0</v>
      </c>
      <c r="G40" s="174"/>
    </row>
    <row r="41" spans="1:7" x14ac:dyDescent="0.2">
      <c r="A41" s="52"/>
      <c r="B41" s="39" t="s">
        <v>144</v>
      </c>
      <c r="C41" s="32" t="s">
        <v>92</v>
      </c>
      <c r="D41" s="33"/>
      <c r="E41" s="34"/>
      <c r="F41" s="165">
        <f>ROUND(D41*E41,2)</f>
        <v>0</v>
      </c>
      <c r="G41" s="174"/>
    </row>
    <row r="42" spans="1:7" x14ac:dyDescent="0.2">
      <c r="A42" s="52"/>
      <c r="B42" s="39" t="s">
        <v>157</v>
      </c>
      <c r="C42" s="32" t="s">
        <v>158</v>
      </c>
      <c r="D42" s="33"/>
      <c r="E42" s="34"/>
      <c r="F42" s="165">
        <f>ROUND(D42*E42,2)</f>
        <v>0</v>
      </c>
      <c r="G42" s="174"/>
    </row>
    <row r="43" spans="1:7" x14ac:dyDescent="0.2">
      <c r="A43" s="51">
        <v>9</v>
      </c>
      <c r="B43" s="28" t="s">
        <v>94</v>
      </c>
      <c r="C43" s="28"/>
      <c r="D43" s="33"/>
      <c r="E43" s="41"/>
      <c r="F43" s="166">
        <f>F23+F22+F19+F18+F7+F24+F34+F35</f>
        <v>0</v>
      </c>
      <c r="G43" s="176"/>
    </row>
    <row r="44" spans="1:7" x14ac:dyDescent="0.2">
      <c r="A44" s="52">
        <v>10</v>
      </c>
      <c r="B44" s="42" t="s">
        <v>95</v>
      </c>
      <c r="C44" s="43"/>
      <c r="D44" s="33"/>
      <c r="E44" s="44"/>
      <c r="F44" s="165">
        <f>ROUND(F43*C44,2)</f>
        <v>0</v>
      </c>
      <c r="G44" s="176"/>
    </row>
    <row r="45" spans="1:7" x14ac:dyDescent="0.2">
      <c r="A45" s="51">
        <v>11</v>
      </c>
      <c r="B45" s="28" t="s">
        <v>96</v>
      </c>
      <c r="C45" s="28"/>
      <c r="D45" s="33"/>
      <c r="E45" s="41"/>
      <c r="F45" s="164">
        <f>F44+F43</f>
        <v>0</v>
      </c>
      <c r="G45" s="176"/>
    </row>
    <row r="46" spans="1:7" x14ac:dyDescent="0.2">
      <c r="A46" s="52">
        <v>12</v>
      </c>
      <c r="B46" s="42" t="s">
        <v>97</v>
      </c>
      <c r="C46" s="43"/>
      <c r="D46" s="33"/>
      <c r="E46" s="44"/>
      <c r="F46" s="165">
        <f>ROUND(F45*C46,2)</f>
        <v>0</v>
      </c>
      <c r="G46" s="176"/>
    </row>
    <row r="47" spans="1:7" x14ac:dyDescent="0.2">
      <c r="A47" s="53">
        <v>13</v>
      </c>
      <c r="B47" s="45" t="s">
        <v>98</v>
      </c>
      <c r="C47" s="45"/>
      <c r="D47" s="46"/>
      <c r="E47" s="47"/>
      <c r="F47" s="167">
        <f>ROUND(F46+F45,2)</f>
        <v>0</v>
      </c>
      <c r="G47" s="177"/>
    </row>
    <row r="48" spans="1:7" x14ac:dyDescent="0.2">
      <c r="A48" s="51">
        <v>14</v>
      </c>
      <c r="B48" s="28" t="s">
        <v>180</v>
      </c>
      <c r="C48" s="28"/>
      <c r="D48" s="33"/>
      <c r="E48" s="41"/>
      <c r="F48" s="222">
        <f>F47*0.2</f>
        <v>0</v>
      </c>
      <c r="G48" s="177"/>
    </row>
    <row r="49" spans="1:7" ht="13.5" thickBot="1" x14ac:dyDescent="0.25">
      <c r="A49" s="54">
        <v>15</v>
      </c>
      <c r="B49" s="55" t="s">
        <v>99</v>
      </c>
      <c r="C49" s="55"/>
      <c r="D49" s="56"/>
      <c r="E49" s="57"/>
      <c r="F49" s="168">
        <f>F48+F47</f>
        <v>0</v>
      </c>
      <c r="G49" s="177"/>
    </row>
    <row r="50" spans="1:7" x14ac:dyDescent="0.2">
      <c r="A50" s="15"/>
      <c r="B50" s="15"/>
      <c r="C50" s="15"/>
      <c r="D50" s="15"/>
      <c r="E50" s="15"/>
      <c r="F50" s="19"/>
      <c r="G50" s="170"/>
    </row>
    <row r="51" spans="1:7" x14ac:dyDescent="0.2">
      <c r="A51" s="21" t="s">
        <v>110</v>
      </c>
      <c r="B51" s="21"/>
      <c r="C51" s="21"/>
      <c r="D51" s="21"/>
      <c r="E51" s="21"/>
      <c r="F51" s="21"/>
      <c r="G51" s="178"/>
    </row>
    <row r="52" spans="1:7" x14ac:dyDescent="0.2">
      <c r="A52" s="15"/>
      <c r="B52" s="15"/>
      <c r="C52" s="15"/>
      <c r="D52" s="15"/>
      <c r="E52" s="15"/>
      <c r="F52" s="15"/>
      <c r="G52" s="179"/>
    </row>
    <row r="54" spans="1:7" s="22" customFormat="1" ht="15.75" x14ac:dyDescent="0.25">
      <c r="B54" s="22" t="s">
        <v>172</v>
      </c>
      <c r="G54" s="182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0" fitToHeight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"/>
  <sheetViews>
    <sheetView zoomScaleNormal="100" workbookViewId="0">
      <selection activeCell="D33" sqref="D33"/>
    </sheetView>
  </sheetViews>
  <sheetFormatPr defaultColWidth="9.33203125" defaultRowHeight="12.75" x14ac:dyDescent="0.2"/>
  <cols>
    <col min="1" max="1" width="18.1640625" style="6" customWidth="1"/>
    <col min="2" max="2" width="9.33203125" style="6"/>
    <col min="3" max="3" width="40.5" style="6" customWidth="1"/>
    <col min="4" max="4" width="12" style="6" customWidth="1"/>
    <col min="5" max="5" width="11.5" style="6" customWidth="1"/>
    <col min="6" max="6" width="11.1640625" style="6" bestFit="1" customWidth="1"/>
    <col min="7" max="7" width="10.5" style="6" bestFit="1" customWidth="1"/>
    <col min="8" max="8" width="14" style="6" bestFit="1" customWidth="1"/>
    <col min="9" max="9" width="12.33203125" style="6" bestFit="1" customWidth="1"/>
    <col min="10" max="10" width="17.5" style="6" customWidth="1"/>
    <col min="11" max="11" width="15.6640625" style="6" customWidth="1"/>
    <col min="12" max="12" width="14.33203125" style="6" customWidth="1"/>
    <col min="13" max="13" width="13.5" style="6" customWidth="1"/>
    <col min="14" max="14" width="15.5" style="6" customWidth="1"/>
    <col min="15" max="15" width="16.33203125" style="6" customWidth="1"/>
    <col min="16" max="16" width="19.33203125" style="6" customWidth="1"/>
    <col min="17" max="16384" width="9.33203125" style="6"/>
  </cols>
  <sheetData>
    <row r="1" spans="1:16" s="7" customFormat="1" ht="30.75" customHeight="1" x14ac:dyDescent="0.2">
      <c r="A1" s="239" t="s">
        <v>75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</row>
    <row r="2" spans="1:16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x14ac:dyDescent="0.2">
      <c r="A4" s="242" t="s">
        <v>17</v>
      </c>
      <c r="B4" s="242"/>
      <c r="C4" s="243" t="s">
        <v>18</v>
      </c>
      <c r="D4" s="242" t="s">
        <v>19</v>
      </c>
      <c r="E4" s="242" t="s">
        <v>61</v>
      </c>
      <c r="F4" s="72"/>
      <c r="G4" s="242" t="s">
        <v>20</v>
      </c>
      <c r="H4" s="242"/>
      <c r="I4" s="242"/>
      <c r="J4" s="242" t="s">
        <v>60</v>
      </c>
      <c r="K4" s="244" t="s">
        <v>21</v>
      </c>
      <c r="L4" s="244"/>
      <c r="M4" s="244"/>
      <c r="N4" s="244"/>
      <c r="O4" s="240" t="s">
        <v>22</v>
      </c>
      <c r="P4" s="240"/>
    </row>
    <row r="5" spans="1:16" ht="79.5" customHeight="1" x14ac:dyDescent="0.2">
      <c r="A5" s="72" t="s">
        <v>33</v>
      </c>
      <c r="B5" s="72" t="s">
        <v>23</v>
      </c>
      <c r="C5" s="243"/>
      <c r="D5" s="242"/>
      <c r="E5" s="242"/>
      <c r="F5" s="72" t="s">
        <v>64</v>
      </c>
      <c r="G5" s="72" t="s">
        <v>65</v>
      </c>
      <c r="H5" s="72" t="s">
        <v>66</v>
      </c>
      <c r="I5" s="72" t="s">
        <v>67</v>
      </c>
      <c r="J5" s="242"/>
      <c r="K5" s="73" t="s">
        <v>36</v>
      </c>
      <c r="L5" s="73" t="s">
        <v>24</v>
      </c>
      <c r="M5" s="73" t="s">
        <v>112</v>
      </c>
      <c r="N5" s="73" t="s">
        <v>37</v>
      </c>
      <c r="O5" s="73" t="s">
        <v>38</v>
      </c>
      <c r="P5" s="74" t="s">
        <v>100</v>
      </c>
    </row>
    <row r="6" spans="1:16" x14ac:dyDescent="0.2">
      <c r="A6" s="75">
        <v>1</v>
      </c>
      <c r="B6" s="75">
        <v>2</v>
      </c>
      <c r="C6" s="75">
        <v>3</v>
      </c>
      <c r="D6" s="75">
        <v>4</v>
      </c>
      <c r="E6" s="75">
        <v>5</v>
      </c>
      <c r="F6" s="75">
        <v>6</v>
      </c>
      <c r="G6" s="75">
        <v>7</v>
      </c>
      <c r="H6" s="75">
        <v>8</v>
      </c>
      <c r="I6" s="75">
        <v>9</v>
      </c>
      <c r="J6" s="75">
        <v>10</v>
      </c>
      <c r="K6" s="75">
        <v>11</v>
      </c>
      <c r="L6" s="75">
        <v>12</v>
      </c>
      <c r="M6" s="75">
        <v>13</v>
      </c>
      <c r="N6" s="75">
        <v>14</v>
      </c>
      <c r="O6" s="76">
        <v>15</v>
      </c>
      <c r="P6" s="76">
        <v>16</v>
      </c>
    </row>
    <row r="7" spans="1:16" ht="19.5" customHeight="1" x14ac:dyDescent="0.2">
      <c r="A7" s="241" t="s">
        <v>74</v>
      </c>
      <c r="B7" s="58">
        <v>3</v>
      </c>
      <c r="C7" s="59" t="s">
        <v>34</v>
      </c>
      <c r="D7" s="60"/>
      <c r="E7" s="61"/>
      <c r="F7" s="61"/>
      <c r="G7" s="62"/>
      <c r="H7" s="62"/>
      <c r="I7" s="62"/>
      <c r="J7" s="62"/>
      <c r="K7" s="62"/>
      <c r="L7" s="63"/>
      <c r="M7" s="62"/>
      <c r="N7" s="62"/>
      <c r="O7" s="62"/>
      <c r="P7" s="64"/>
    </row>
    <row r="8" spans="1:16" ht="38.25" x14ac:dyDescent="0.2">
      <c r="A8" s="241"/>
      <c r="B8" s="58">
        <v>3</v>
      </c>
      <c r="C8" s="59" t="s">
        <v>35</v>
      </c>
      <c r="D8" s="58"/>
      <c r="E8" s="62"/>
      <c r="F8" s="61"/>
      <c r="G8" s="62"/>
      <c r="H8" s="62"/>
      <c r="I8" s="62"/>
      <c r="J8" s="62"/>
      <c r="K8" s="62"/>
      <c r="L8" s="63"/>
      <c r="M8" s="62"/>
      <c r="N8" s="62"/>
      <c r="O8" s="62"/>
      <c r="P8" s="64"/>
    </row>
    <row r="9" spans="1:16" x14ac:dyDescent="0.2">
      <c r="A9" s="65"/>
      <c r="B9" s="66"/>
      <c r="C9" s="67" t="s">
        <v>39</v>
      </c>
      <c r="D9" s="66">
        <f>SUM(D7:D8)</f>
        <v>0</v>
      </c>
      <c r="E9" s="68"/>
      <c r="F9" s="68"/>
      <c r="G9" s="68"/>
      <c r="H9" s="68"/>
      <c r="I9" s="68"/>
      <c r="J9" s="68"/>
      <c r="K9" s="69"/>
      <c r="L9" s="69"/>
      <c r="M9" s="69"/>
      <c r="N9" s="69"/>
      <c r="O9" s="69"/>
      <c r="P9" s="70"/>
    </row>
    <row r="13" spans="1:16" s="24" customFormat="1" ht="20.25" x14ac:dyDescent="0.2">
      <c r="A13" s="238" t="s">
        <v>111</v>
      </c>
      <c r="B13" s="238"/>
      <c r="C13" s="238"/>
      <c r="D13" s="194"/>
      <c r="G13" s="238"/>
      <c r="H13" s="238"/>
    </row>
  </sheetData>
  <mergeCells count="12">
    <mergeCell ref="A13:C13"/>
    <mergeCell ref="G13:H13"/>
    <mergeCell ref="A1:P1"/>
    <mergeCell ref="O4:P4"/>
    <mergeCell ref="A7:A8"/>
    <mergeCell ref="A4:B4"/>
    <mergeCell ref="C4:C5"/>
    <mergeCell ref="D4:D5"/>
    <mergeCell ref="E4:E5"/>
    <mergeCell ref="G4:I4"/>
    <mergeCell ref="K4:N4"/>
    <mergeCell ref="J4:J5"/>
  </mergeCells>
  <pageMargins left="0.39370078740157483" right="0.39370078740157483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Normal="100" workbookViewId="0">
      <selection activeCell="I13" sqref="I13"/>
    </sheetView>
  </sheetViews>
  <sheetFormatPr defaultColWidth="9.33203125" defaultRowHeight="12.75" x14ac:dyDescent="0.2"/>
  <cols>
    <col min="1" max="2" width="5.1640625" style="10" customWidth="1"/>
    <col min="3" max="3" width="44.5" style="10" customWidth="1"/>
    <col min="4" max="4" width="9.33203125" style="10" customWidth="1"/>
    <col min="5" max="5" width="10.5" style="10" customWidth="1"/>
    <col min="6" max="6" width="14.6640625" style="10" hidden="1" customWidth="1"/>
    <col min="7" max="7" width="14.1640625" style="10" hidden="1" customWidth="1"/>
    <col min="8" max="8" width="14.83203125" style="10" customWidth="1"/>
    <col min="9" max="9" width="13.83203125" style="10" customWidth="1"/>
    <col min="10" max="10" width="10.83203125" style="10" customWidth="1"/>
    <col min="11" max="11" width="13" style="10" customWidth="1"/>
    <col min="12" max="12" width="13.83203125" style="10" customWidth="1"/>
    <col min="13" max="16" width="12" style="10" customWidth="1"/>
    <col min="17" max="17" width="13.1640625" style="10" customWidth="1"/>
    <col min="18" max="19" width="14.33203125" style="10" customWidth="1"/>
    <col min="20" max="20" width="10.6640625" style="10" bestFit="1" customWidth="1"/>
    <col min="21" max="16384" width="9.33203125" style="10"/>
  </cols>
  <sheetData>
    <row r="1" spans="1:13" s="13" customFormat="1" ht="15" x14ac:dyDescent="0.25">
      <c r="A1" s="9"/>
      <c r="B1" s="9"/>
    </row>
    <row r="2" spans="1:13" s="13" customFormat="1" ht="15" x14ac:dyDescent="0.25">
      <c r="A2" s="9"/>
      <c r="B2" s="247" t="s">
        <v>29</v>
      </c>
      <c r="C2" s="248"/>
      <c r="D2" s="248"/>
      <c r="E2" s="248"/>
      <c r="F2" s="248"/>
      <c r="G2" s="249"/>
      <c r="H2" s="249"/>
      <c r="I2" s="249"/>
    </row>
    <row r="3" spans="1:13" s="13" customFormat="1" ht="15" x14ac:dyDescent="0.25">
      <c r="A3" s="9"/>
      <c r="B3" s="247" t="s">
        <v>68</v>
      </c>
      <c r="C3" s="248"/>
      <c r="D3" s="248"/>
      <c r="E3" s="248"/>
      <c r="F3" s="248"/>
      <c r="G3" s="249"/>
      <c r="H3" s="249"/>
      <c r="I3" s="249"/>
    </row>
    <row r="4" spans="1:13" ht="20.25" customHeight="1" x14ac:dyDescent="0.2">
      <c r="A4" s="12"/>
      <c r="B4" s="250"/>
      <c r="C4" s="251"/>
      <c r="D4" s="251"/>
      <c r="E4" s="251"/>
      <c r="F4" s="251"/>
      <c r="G4" s="252"/>
      <c r="H4" s="252"/>
      <c r="I4" s="252"/>
    </row>
    <row r="6" spans="1:13" x14ac:dyDescent="0.2">
      <c r="B6" s="253" t="s">
        <v>0</v>
      </c>
      <c r="C6" s="253" t="s">
        <v>2</v>
      </c>
      <c r="D6" s="253" t="s">
        <v>1</v>
      </c>
      <c r="E6" s="253" t="s">
        <v>3</v>
      </c>
      <c r="F6" s="253" t="s">
        <v>6</v>
      </c>
      <c r="G6" s="253"/>
      <c r="H6" s="253" t="s">
        <v>10</v>
      </c>
      <c r="I6" s="253"/>
      <c r="J6" s="11"/>
      <c r="K6" s="11"/>
      <c r="L6" s="11"/>
      <c r="M6" s="11"/>
    </row>
    <row r="7" spans="1:13" ht="27.75" customHeight="1" x14ac:dyDescent="0.2">
      <c r="B7" s="253"/>
      <c r="C7" s="253"/>
      <c r="D7" s="253"/>
      <c r="E7" s="253"/>
      <c r="F7" s="90" t="s">
        <v>7</v>
      </c>
      <c r="G7" s="90" t="s">
        <v>32</v>
      </c>
      <c r="H7" s="90" t="s">
        <v>9</v>
      </c>
      <c r="I7" s="90" t="s">
        <v>40</v>
      </c>
      <c r="J7" s="11"/>
      <c r="K7" s="11"/>
      <c r="L7" s="11"/>
      <c r="M7" s="11"/>
    </row>
    <row r="8" spans="1:13" x14ac:dyDescent="0.2">
      <c r="B8" s="90">
        <v>1</v>
      </c>
      <c r="C8" s="90">
        <v>2</v>
      </c>
      <c r="D8" s="90">
        <v>3</v>
      </c>
      <c r="E8" s="90">
        <v>4</v>
      </c>
      <c r="F8" s="90">
        <v>5</v>
      </c>
      <c r="G8" s="90">
        <v>6</v>
      </c>
      <c r="H8" s="90">
        <v>5</v>
      </c>
      <c r="I8" s="90">
        <v>6</v>
      </c>
      <c r="J8" s="11"/>
      <c r="K8" s="11"/>
      <c r="L8" s="11"/>
      <c r="M8" s="11"/>
    </row>
    <row r="9" spans="1:13" ht="17.25" customHeight="1" x14ac:dyDescent="0.2">
      <c r="B9" s="77"/>
      <c r="C9" s="78" t="s">
        <v>8</v>
      </c>
      <c r="D9" s="79" t="s">
        <v>15</v>
      </c>
      <c r="E9" s="79"/>
      <c r="F9" s="80"/>
      <c r="G9" s="80"/>
      <c r="H9" s="80"/>
      <c r="I9" s="80"/>
      <c r="J9" s="11"/>
      <c r="K9" s="11"/>
      <c r="L9" s="11"/>
      <c r="M9" s="11"/>
    </row>
    <row r="10" spans="1:13" ht="30" customHeight="1" x14ac:dyDescent="0.2">
      <c r="B10" s="81" t="s">
        <v>12</v>
      </c>
      <c r="C10" s="200" t="s">
        <v>45</v>
      </c>
      <c r="D10" s="201" t="s">
        <v>5</v>
      </c>
      <c r="E10" s="201"/>
      <c r="F10" s="80"/>
      <c r="G10" s="80"/>
      <c r="H10" s="80"/>
      <c r="I10" s="80"/>
      <c r="J10" s="204"/>
      <c r="K10" s="204"/>
      <c r="L10" s="204"/>
      <c r="M10" s="204"/>
    </row>
    <row r="11" spans="1:13" x14ac:dyDescent="0.2">
      <c r="B11" s="77"/>
      <c r="C11" s="82"/>
      <c r="D11" s="82"/>
      <c r="E11" s="83"/>
      <c r="F11" s="84"/>
      <c r="G11" s="84"/>
      <c r="H11" s="84"/>
      <c r="I11" s="84"/>
      <c r="J11" s="11"/>
      <c r="K11" s="11"/>
      <c r="L11" s="11"/>
      <c r="M11" s="11"/>
    </row>
    <row r="12" spans="1:13" ht="18" customHeight="1" x14ac:dyDescent="0.2">
      <c r="B12" s="77"/>
      <c r="C12" s="85" t="s">
        <v>4</v>
      </c>
      <c r="D12" s="85"/>
      <c r="E12" s="79"/>
      <c r="F12" s="86"/>
      <c r="G12" s="86"/>
      <c r="H12" s="86"/>
      <c r="I12" s="87">
        <f>ROUND(SUM(I10:I10),2)</f>
        <v>0</v>
      </c>
    </row>
    <row r="13" spans="1:13" x14ac:dyDescent="0.2">
      <c r="B13" s="88"/>
      <c r="C13" s="88"/>
      <c r="D13" s="88"/>
      <c r="E13" s="88"/>
      <c r="F13" s="89"/>
      <c r="G13" s="89"/>
      <c r="H13" s="89"/>
      <c r="I13" s="89"/>
    </row>
    <row r="18" spans="2:10" ht="15.75" x14ac:dyDescent="0.25">
      <c r="B18" s="245" t="s">
        <v>111</v>
      </c>
      <c r="C18" s="245"/>
      <c r="D18" s="149"/>
      <c r="E18" s="149"/>
      <c r="F18" s="149"/>
      <c r="G18" s="149"/>
      <c r="H18" s="246"/>
      <c r="I18" s="246"/>
      <c r="J18" s="246"/>
    </row>
    <row r="19" spans="2:10" x14ac:dyDescent="0.2">
      <c r="B19" s="12"/>
      <c r="C19" s="12"/>
      <c r="D19" s="12"/>
      <c r="E19" s="12"/>
      <c r="F19" s="12"/>
      <c r="G19" s="12"/>
      <c r="H19" s="12"/>
      <c r="I19" s="12"/>
      <c r="J19" s="12"/>
    </row>
    <row r="20" spans="2:10" x14ac:dyDescent="0.2">
      <c r="B20" s="12"/>
      <c r="C20" s="12"/>
      <c r="D20" s="12"/>
      <c r="E20" s="12"/>
      <c r="F20" s="12"/>
      <c r="G20" s="12"/>
      <c r="H20" s="12"/>
      <c r="I20" s="12"/>
      <c r="J20" s="12"/>
    </row>
  </sheetData>
  <mergeCells count="11">
    <mergeCell ref="B18:C18"/>
    <mergeCell ref="H18:J18"/>
    <mergeCell ref="B2:I2"/>
    <mergeCell ref="B3:I3"/>
    <mergeCell ref="B4:I4"/>
    <mergeCell ref="B6:B7"/>
    <mergeCell ref="C6:C7"/>
    <mergeCell ref="D6:D7"/>
    <mergeCell ref="E6:E7"/>
    <mergeCell ref="F6:G6"/>
    <mergeCell ref="H6:I6"/>
  </mergeCells>
  <printOptions horizontalCentered="1"/>
  <pageMargins left="0.39370078740157483" right="0.39370078740157483" top="0.39370078740157483" bottom="0.19685039370078741" header="0.51181102362204722" footer="0.51181102362204722"/>
  <pageSetup paperSize="9" scale="93" orientation="portrait" horizontalDpi="120" verticalDpi="14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0"/>
  <sheetViews>
    <sheetView zoomScaleNormal="100" workbookViewId="0">
      <selection activeCell="J28" sqref="J28"/>
    </sheetView>
  </sheetViews>
  <sheetFormatPr defaultColWidth="9.33203125" defaultRowHeight="12.75" x14ac:dyDescent="0.2"/>
  <cols>
    <col min="1" max="1" width="4.83203125" style="2" customWidth="1"/>
    <col min="2" max="2" width="7.83203125" style="2" customWidth="1"/>
    <col min="3" max="3" width="32.83203125" style="2" customWidth="1"/>
    <col min="4" max="4" width="8.83203125" style="2" customWidth="1"/>
    <col min="5" max="5" width="13.6640625" style="2" customWidth="1"/>
    <col min="6" max="6" width="8.83203125" style="2" customWidth="1"/>
    <col min="7" max="7" width="17.33203125" style="2" customWidth="1"/>
    <col min="8" max="8" width="8.5" style="2" customWidth="1"/>
    <col min="9" max="9" width="19" style="2" customWidth="1"/>
    <col min="10" max="10" width="9" style="2" customWidth="1"/>
    <col min="11" max="11" width="15.6640625" style="2" customWidth="1"/>
    <col min="12" max="12" width="8.83203125" style="2" customWidth="1"/>
    <col min="13" max="13" width="18" style="2" customWidth="1"/>
    <col min="14" max="14" width="12.83203125" style="2" customWidth="1"/>
    <col min="15" max="15" width="18.33203125" style="2" customWidth="1"/>
    <col min="16" max="16" width="12.83203125" style="2" customWidth="1"/>
    <col min="17" max="17" width="18.33203125" style="2" customWidth="1"/>
    <col min="18" max="18" width="12.83203125" style="2" customWidth="1"/>
    <col min="19" max="19" width="18.33203125" style="2" customWidth="1"/>
    <col min="20" max="16384" width="9.33203125" style="2"/>
  </cols>
  <sheetData>
    <row r="3" spans="2:19" s="5" customFormat="1" ht="24" customHeight="1" x14ac:dyDescent="0.2">
      <c r="B3" s="254" t="s">
        <v>30</v>
      </c>
      <c r="C3" s="254"/>
      <c r="D3" s="254"/>
      <c r="E3" s="254"/>
      <c r="F3" s="254"/>
      <c r="G3" s="254"/>
      <c r="H3" s="254"/>
      <c r="I3" s="254"/>
      <c r="J3" s="254"/>
      <c r="K3" s="254"/>
      <c r="L3" s="152"/>
      <c r="M3" s="152"/>
      <c r="N3" s="197"/>
      <c r="O3" s="197"/>
      <c r="P3" s="205"/>
      <c r="Q3" s="205"/>
      <c r="R3" s="205"/>
      <c r="S3" s="205"/>
    </row>
    <row r="4" spans="2:19" s="5" customFormat="1" ht="18.75" customHeight="1" x14ac:dyDescent="0.2">
      <c r="B4" s="254" t="s">
        <v>41</v>
      </c>
      <c r="C4" s="254"/>
      <c r="D4" s="254"/>
      <c r="E4" s="254"/>
      <c r="F4" s="254"/>
      <c r="G4" s="254"/>
      <c r="H4" s="254"/>
      <c r="I4" s="254"/>
      <c r="J4" s="254"/>
      <c r="K4" s="254"/>
      <c r="L4" s="152"/>
      <c r="M4" s="152"/>
      <c r="N4" s="197"/>
      <c r="O4" s="197"/>
      <c r="P4" s="205"/>
      <c r="Q4" s="205"/>
      <c r="R4" s="205"/>
      <c r="S4" s="205"/>
    </row>
    <row r="5" spans="2:19" x14ac:dyDescent="0.2">
      <c r="B5" s="3"/>
      <c r="C5" s="3"/>
      <c r="D5" s="3"/>
      <c r="E5" s="3"/>
      <c r="F5" s="3"/>
      <c r="G5" s="3"/>
      <c r="N5" s="3"/>
      <c r="O5" s="3"/>
      <c r="P5" s="3"/>
      <c r="Q5" s="3"/>
      <c r="R5" s="3"/>
      <c r="S5" s="3"/>
    </row>
    <row r="6" spans="2:19" ht="53.25" customHeight="1" x14ac:dyDescent="0.2">
      <c r="B6" s="255" t="s">
        <v>0</v>
      </c>
      <c r="C6" s="255" t="s">
        <v>16</v>
      </c>
      <c r="D6" s="255" t="s">
        <v>1</v>
      </c>
      <c r="E6" s="255" t="s">
        <v>42</v>
      </c>
      <c r="F6" s="243" t="str">
        <f>ЛНЭК!A3</f>
        <v>РИР (ЛНЭК, изоляция пласта)</v>
      </c>
      <c r="G6" s="243"/>
      <c r="H6" s="243" t="str">
        <f>'ЛЗКЦ пакер'!A3</f>
        <v xml:space="preserve">РИР ЛЗКЦ (Ликвидация заколонной циркуляции c применением пакера-ретейнера) </v>
      </c>
      <c r="I6" s="243"/>
      <c r="J6" s="243" t="str">
        <f>ОВП!A3</f>
        <v>РИР ОВП (Ограничение водопритока)</v>
      </c>
      <c r="K6" s="243"/>
      <c r="L6" s="243" t="str">
        <f>'ЛНЭК микроц'!A3</f>
        <v>ЛНЭК при малой приемистости с применением микроцемента</v>
      </c>
      <c r="M6" s="243"/>
      <c r="N6" s="243" t="str">
        <f>'ВЦК, ЛЗКЦ'!A3</f>
        <v>РИР (ВЦК, ЛЗКЦ сверху )</v>
      </c>
      <c r="O6" s="243"/>
      <c r="P6" s="243" t="str">
        <f>'ЛНЭК вп'!A3</f>
        <v>РИР (ЛНЭК с высокой приемистостью, более 700 м3 в сутки )</v>
      </c>
      <c r="Q6" s="243"/>
      <c r="R6" s="243" t="str">
        <f>'РИР мжк'!A3</f>
        <v>РИР (изоляция межколонного пространства)</v>
      </c>
      <c r="S6" s="243"/>
    </row>
    <row r="7" spans="2:19" ht="22.5" customHeight="1" x14ac:dyDescent="0.2">
      <c r="B7" s="255"/>
      <c r="C7" s="255"/>
      <c r="D7" s="255"/>
      <c r="E7" s="255"/>
      <c r="F7" s="169" t="s">
        <v>43</v>
      </c>
      <c r="G7" s="71" t="s">
        <v>44</v>
      </c>
      <c r="H7" s="169" t="s">
        <v>43</v>
      </c>
      <c r="I7" s="71" t="s">
        <v>44</v>
      </c>
      <c r="J7" s="169" t="s">
        <v>43</v>
      </c>
      <c r="K7" s="71" t="s">
        <v>44</v>
      </c>
      <c r="L7" s="169" t="s">
        <v>43</v>
      </c>
      <c r="M7" s="151" t="s">
        <v>44</v>
      </c>
      <c r="N7" s="169" t="s">
        <v>43</v>
      </c>
      <c r="O7" s="196" t="s">
        <v>44</v>
      </c>
      <c r="P7" s="169" t="s">
        <v>43</v>
      </c>
      <c r="Q7" s="203" t="s">
        <v>44</v>
      </c>
      <c r="R7" s="169" t="s">
        <v>43</v>
      </c>
      <c r="S7" s="203" t="s">
        <v>44</v>
      </c>
    </row>
    <row r="8" spans="2:19" x14ac:dyDescent="0.2">
      <c r="B8" s="145"/>
      <c r="C8" s="91"/>
      <c r="D8" s="91"/>
      <c r="E8" s="91"/>
      <c r="F8" s="92"/>
      <c r="G8" s="91"/>
      <c r="H8" s="92"/>
      <c r="I8" s="91"/>
      <c r="J8" s="92"/>
      <c r="K8" s="91"/>
      <c r="L8" s="92"/>
      <c r="M8" s="91"/>
      <c r="N8" s="92"/>
      <c r="O8" s="91"/>
      <c r="P8" s="92"/>
      <c r="Q8" s="91"/>
      <c r="R8" s="92"/>
      <c r="S8" s="91"/>
    </row>
    <row r="9" spans="2:19" x14ac:dyDescent="0.2">
      <c r="B9" s="145">
        <v>1</v>
      </c>
      <c r="C9" s="69" t="s">
        <v>76</v>
      </c>
      <c r="D9" s="145" t="s">
        <v>46</v>
      </c>
      <c r="E9" s="93"/>
      <c r="F9" s="92">
        <v>8</v>
      </c>
      <c r="G9" s="94">
        <f>ROUND(F9*$E9,2)</f>
        <v>0</v>
      </c>
      <c r="H9" s="92">
        <v>8</v>
      </c>
      <c r="I9" s="94">
        <f>ROUND(H9*$E9,2)</f>
        <v>0</v>
      </c>
      <c r="J9" s="92">
        <v>8</v>
      </c>
      <c r="K9" s="94">
        <f>ROUND(J9*$E9,2)</f>
        <v>0</v>
      </c>
      <c r="L9" s="92"/>
      <c r="M9" s="94">
        <f>ROUND(L9*$E9,2)</f>
        <v>0</v>
      </c>
      <c r="N9" s="92">
        <v>8</v>
      </c>
      <c r="O9" s="94">
        <f>ROUND(N9*$E9,2)</f>
        <v>0</v>
      </c>
      <c r="P9" s="92">
        <v>11</v>
      </c>
      <c r="Q9" s="94">
        <f>ROUND(P9*$E9,2)</f>
        <v>0</v>
      </c>
      <c r="R9" s="92">
        <v>20</v>
      </c>
      <c r="S9" s="94">
        <f>ROUND(R9*$E9,2)</f>
        <v>0</v>
      </c>
    </row>
    <row r="10" spans="2:19" x14ac:dyDescent="0.2">
      <c r="B10" s="145">
        <v>2</v>
      </c>
      <c r="C10" s="69" t="s">
        <v>47</v>
      </c>
      <c r="D10" s="145" t="s">
        <v>48</v>
      </c>
      <c r="E10" s="93"/>
      <c r="F10" s="92">
        <v>12</v>
      </c>
      <c r="G10" s="94">
        <f t="shared" ref="G10:I19" si="0">ROUND(F10*$E10,2)</f>
        <v>0</v>
      </c>
      <c r="H10" s="92">
        <v>12</v>
      </c>
      <c r="I10" s="94">
        <f t="shared" si="0"/>
        <v>0</v>
      </c>
      <c r="J10" s="92">
        <v>12</v>
      </c>
      <c r="K10" s="94">
        <f t="shared" ref="K10" si="1">ROUND(J10*$E10,2)</f>
        <v>0</v>
      </c>
      <c r="L10" s="92">
        <v>7.5</v>
      </c>
      <c r="M10" s="94">
        <f t="shared" ref="M10:M21" si="2">ROUND(L10*$E10,2)</f>
        <v>0</v>
      </c>
      <c r="N10" s="92">
        <v>12</v>
      </c>
      <c r="O10" s="94">
        <f t="shared" ref="O10:O21" si="3">ROUND(N10*$E10,2)</f>
        <v>0</v>
      </c>
      <c r="P10" s="92">
        <v>16.5</v>
      </c>
      <c r="Q10" s="94">
        <f t="shared" ref="Q10:Q21" si="4">ROUND(P10*$E10,2)</f>
        <v>0</v>
      </c>
      <c r="R10" s="92"/>
      <c r="S10" s="94">
        <f t="shared" ref="S10:S23" si="5">ROUND(R10*$E10,2)</f>
        <v>0</v>
      </c>
    </row>
    <row r="11" spans="2:19" x14ac:dyDescent="0.2">
      <c r="B11" s="145">
        <v>3</v>
      </c>
      <c r="C11" s="69" t="s">
        <v>49</v>
      </c>
      <c r="D11" s="145" t="s">
        <v>48</v>
      </c>
      <c r="E11" s="93"/>
      <c r="F11" s="92">
        <v>64</v>
      </c>
      <c r="G11" s="94">
        <f t="shared" si="0"/>
        <v>0</v>
      </c>
      <c r="H11" s="92">
        <v>64</v>
      </c>
      <c r="I11" s="94">
        <f t="shared" si="0"/>
        <v>0</v>
      </c>
      <c r="J11" s="92">
        <v>64</v>
      </c>
      <c r="K11" s="94">
        <f t="shared" ref="K11" si="6">ROUND(J11*$E11,2)</f>
        <v>0</v>
      </c>
      <c r="L11" s="92">
        <v>45</v>
      </c>
      <c r="M11" s="94">
        <f t="shared" si="2"/>
        <v>0</v>
      </c>
      <c r="N11" s="92">
        <v>64</v>
      </c>
      <c r="O11" s="94">
        <f t="shared" si="3"/>
        <v>0</v>
      </c>
      <c r="P11" s="92">
        <v>88</v>
      </c>
      <c r="Q11" s="94">
        <f t="shared" si="4"/>
        <v>0</v>
      </c>
      <c r="R11" s="92"/>
      <c r="S11" s="94">
        <f t="shared" si="5"/>
        <v>0</v>
      </c>
    </row>
    <row r="12" spans="2:19" ht="12.75" customHeight="1" x14ac:dyDescent="0.2">
      <c r="B12" s="145">
        <v>4</v>
      </c>
      <c r="C12" s="69" t="s">
        <v>62</v>
      </c>
      <c r="D12" s="145" t="s">
        <v>48</v>
      </c>
      <c r="E12" s="93"/>
      <c r="F12" s="92">
        <v>16</v>
      </c>
      <c r="G12" s="94">
        <f t="shared" si="0"/>
        <v>0</v>
      </c>
      <c r="H12" s="92">
        <v>16</v>
      </c>
      <c r="I12" s="94">
        <f t="shared" si="0"/>
        <v>0</v>
      </c>
      <c r="J12" s="92">
        <v>16</v>
      </c>
      <c r="K12" s="94">
        <f t="shared" ref="K12" si="7">ROUND(J12*$E12,2)</f>
        <v>0</v>
      </c>
      <c r="L12" s="92"/>
      <c r="M12" s="94">
        <f t="shared" si="2"/>
        <v>0</v>
      </c>
      <c r="N12" s="92">
        <v>16</v>
      </c>
      <c r="O12" s="94">
        <f t="shared" si="3"/>
        <v>0</v>
      </c>
      <c r="P12" s="92">
        <v>22</v>
      </c>
      <c r="Q12" s="94">
        <f t="shared" si="4"/>
        <v>0</v>
      </c>
      <c r="R12" s="92"/>
      <c r="S12" s="94">
        <f t="shared" si="5"/>
        <v>0</v>
      </c>
    </row>
    <row r="13" spans="2:19" ht="12.75" customHeight="1" x14ac:dyDescent="0.2">
      <c r="B13" s="145">
        <v>5</v>
      </c>
      <c r="C13" s="69" t="s">
        <v>50</v>
      </c>
      <c r="D13" s="145" t="s">
        <v>48</v>
      </c>
      <c r="E13" s="93"/>
      <c r="F13" s="92">
        <v>4</v>
      </c>
      <c r="G13" s="94">
        <f t="shared" si="0"/>
        <v>0</v>
      </c>
      <c r="H13" s="92">
        <v>4</v>
      </c>
      <c r="I13" s="94">
        <f t="shared" si="0"/>
        <v>0</v>
      </c>
      <c r="J13" s="92">
        <v>4</v>
      </c>
      <c r="K13" s="94">
        <f t="shared" ref="K13" si="8">ROUND(J13*$E13,2)</f>
        <v>0</v>
      </c>
      <c r="L13" s="92">
        <v>4.5</v>
      </c>
      <c r="M13" s="94">
        <f t="shared" si="2"/>
        <v>0</v>
      </c>
      <c r="N13" s="92">
        <v>4</v>
      </c>
      <c r="O13" s="94">
        <f t="shared" si="3"/>
        <v>0</v>
      </c>
      <c r="P13" s="92">
        <v>5.5</v>
      </c>
      <c r="Q13" s="94">
        <f t="shared" si="4"/>
        <v>0</v>
      </c>
      <c r="R13" s="92"/>
      <c r="S13" s="94">
        <f t="shared" si="5"/>
        <v>0</v>
      </c>
    </row>
    <row r="14" spans="2:19" ht="27" customHeight="1" x14ac:dyDescent="0.2">
      <c r="B14" s="145">
        <v>6</v>
      </c>
      <c r="C14" s="69" t="s">
        <v>81</v>
      </c>
      <c r="D14" s="145" t="s">
        <v>48</v>
      </c>
      <c r="E14" s="93"/>
      <c r="F14" s="92">
        <v>100</v>
      </c>
      <c r="G14" s="94">
        <f t="shared" si="0"/>
        <v>0</v>
      </c>
      <c r="H14" s="92"/>
      <c r="I14" s="94">
        <f t="shared" si="0"/>
        <v>0</v>
      </c>
      <c r="J14" s="92"/>
      <c r="K14" s="94">
        <f t="shared" ref="K14:K15" si="9">ROUND(J14*$E14,2)</f>
        <v>0</v>
      </c>
      <c r="L14" s="92"/>
      <c r="M14" s="94">
        <f t="shared" si="2"/>
        <v>0</v>
      </c>
      <c r="N14" s="92">
        <v>100</v>
      </c>
      <c r="O14" s="94">
        <f t="shared" si="3"/>
        <v>0</v>
      </c>
      <c r="P14" s="92">
        <v>500</v>
      </c>
      <c r="Q14" s="94">
        <f t="shared" si="4"/>
        <v>0</v>
      </c>
      <c r="R14" s="92">
        <v>100</v>
      </c>
      <c r="S14" s="94">
        <f t="shared" si="5"/>
        <v>0</v>
      </c>
    </row>
    <row r="15" spans="2:19" ht="12.75" customHeight="1" x14ac:dyDescent="0.2">
      <c r="B15" s="145">
        <v>7</v>
      </c>
      <c r="C15" s="69" t="s">
        <v>119</v>
      </c>
      <c r="D15" s="145" t="s">
        <v>48</v>
      </c>
      <c r="E15" s="95"/>
      <c r="F15" s="92">
        <v>400</v>
      </c>
      <c r="G15" s="94">
        <f t="shared" ref="G15" si="10">ROUND(F15*$E15,2)</f>
        <v>0</v>
      </c>
      <c r="H15" s="92">
        <v>400</v>
      </c>
      <c r="I15" s="94">
        <f t="shared" ref="I15" si="11">ROUND(H15*$E15,2)</f>
        <v>0</v>
      </c>
      <c r="J15" s="92">
        <v>400</v>
      </c>
      <c r="K15" s="94">
        <f t="shared" si="9"/>
        <v>0</v>
      </c>
      <c r="L15" s="92"/>
      <c r="M15" s="94">
        <f t="shared" si="2"/>
        <v>0</v>
      </c>
      <c r="N15" s="92">
        <v>400</v>
      </c>
      <c r="O15" s="94">
        <f t="shared" si="3"/>
        <v>0</v>
      </c>
      <c r="P15" s="92">
        <v>550</v>
      </c>
      <c r="Q15" s="94">
        <f t="shared" si="4"/>
        <v>0</v>
      </c>
      <c r="R15" s="92"/>
      <c r="S15" s="94">
        <f t="shared" si="5"/>
        <v>0</v>
      </c>
    </row>
    <row r="16" spans="2:19" ht="12.75" customHeight="1" x14ac:dyDescent="0.2">
      <c r="B16" s="145">
        <v>8</v>
      </c>
      <c r="C16" s="225" t="s">
        <v>77</v>
      </c>
      <c r="D16" s="226" t="s">
        <v>51</v>
      </c>
      <c r="E16" s="95"/>
      <c r="F16" s="92"/>
      <c r="G16" s="94">
        <f t="shared" si="0"/>
        <v>0</v>
      </c>
      <c r="H16" s="92">
        <v>1</v>
      </c>
      <c r="I16" s="94">
        <f t="shared" si="0"/>
        <v>0</v>
      </c>
      <c r="J16" s="92"/>
      <c r="K16" s="94">
        <f t="shared" ref="K16" si="12">ROUND(J16*$E16,2)</f>
        <v>0</v>
      </c>
      <c r="L16" s="92"/>
      <c r="M16" s="94">
        <f t="shared" si="2"/>
        <v>0</v>
      </c>
      <c r="N16" s="92"/>
      <c r="O16" s="94">
        <f t="shared" si="3"/>
        <v>0</v>
      </c>
      <c r="P16" s="92"/>
      <c r="Q16" s="94">
        <f t="shared" si="4"/>
        <v>0</v>
      </c>
      <c r="R16" s="92"/>
      <c r="S16" s="94">
        <f t="shared" si="5"/>
        <v>0</v>
      </c>
    </row>
    <row r="17" spans="1:19" ht="12.75" customHeight="1" x14ac:dyDescent="0.2">
      <c r="B17" s="145">
        <v>9</v>
      </c>
      <c r="C17" s="225" t="s">
        <v>117</v>
      </c>
      <c r="D17" s="226" t="s">
        <v>118</v>
      </c>
      <c r="E17" s="95"/>
      <c r="F17" s="92"/>
      <c r="G17" s="94"/>
      <c r="H17" s="92"/>
      <c r="I17" s="94"/>
      <c r="J17" s="92"/>
      <c r="K17" s="94"/>
      <c r="L17" s="92"/>
      <c r="M17" s="94"/>
      <c r="N17" s="92"/>
      <c r="O17" s="94"/>
      <c r="P17" s="92"/>
      <c r="Q17" s="94"/>
      <c r="R17" s="92"/>
      <c r="S17" s="94"/>
    </row>
    <row r="18" spans="1:19" ht="12.75" customHeight="1" x14ac:dyDescent="0.2">
      <c r="B18" s="145">
        <v>10</v>
      </c>
      <c r="C18" s="69" t="s">
        <v>78</v>
      </c>
      <c r="D18" s="145" t="s">
        <v>79</v>
      </c>
      <c r="E18" s="93"/>
      <c r="F18" s="92">
        <v>10</v>
      </c>
      <c r="G18" s="94">
        <f t="shared" si="0"/>
        <v>0</v>
      </c>
      <c r="H18" s="92">
        <v>10</v>
      </c>
      <c r="I18" s="94">
        <f t="shared" si="0"/>
        <v>0</v>
      </c>
      <c r="J18" s="92">
        <v>10</v>
      </c>
      <c r="K18" s="94">
        <f t="shared" ref="K18" si="13">ROUND(J18*$E18,2)</f>
        <v>0</v>
      </c>
      <c r="L18" s="92">
        <v>10</v>
      </c>
      <c r="M18" s="94">
        <f t="shared" si="2"/>
        <v>0</v>
      </c>
      <c r="N18" s="92">
        <v>10</v>
      </c>
      <c r="O18" s="94">
        <f t="shared" si="3"/>
        <v>0</v>
      </c>
      <c r="P18" s="92">
        <v>10</v>
      </c>
      <c r="Q18" s="94">
        <f t="shared" si="4"/>
        <v>0</v>
      </c>
      <c r="R18" s="92">
        <v>10</v>
      </c>
      <c r="S18" s="94">
        <f t="shared" si="5"/>
        <v>0</v>
      </c>
    </row>
    <row r="19" spans="1:19" ht="12.75" customHeight="1" x14ac:dyDescent="0.2">
      <c r="B19" s="145">
        <v>11</v>
      </c>
      <c r="C19" s="69" t="s">
        <v>148</v>
      </c>
      <c r="D19" s="145" t="s">
        <v>48</v>
      </c>
      <c r="E19" s="93"/>
      <c r="F19" s="92">
        <v>400</v>
      </c>
      <c r="G19" s="94">
        <f t="shared" si="0"/>
        <v>0</v>
      </c>
      <c r="H19" s="92"/>
      <c r="I19" s="94">
        <f t="shared" si="0"/>
        <v>0</v>
      </c>
      <c r="J19" s="92">
        <v>1500</v>
      </c>
      <c r="K19" s="94">
        <f t="shared" ref="K19:K20" si="14">ROUND(J19*$E19,2)</f>
        <v>0</v>
      </c>
      <c r="L19" s="92"/>
      <c r="M19" s="94">
        <f t="shared" si="2"/>
        <v>0</v>
      </c>
      <c r="N19" s="92"/>
      <c r="O19" s="94">
        <f t="shared" si="3"/>
        <v>0</v>
      </c>
      <c r="P19" s="92">
        <v>1000</v>
      </c>
      <c r="Q19" s="94">
        <f t="shared" si="4"/>
        <v>0</v>
      </c>
      <c r="R19" s="92"/>
      <c r="S19" s="94">
        <f t="shared" si="5"/>
        <v>0</v>
      </c>
    </row>
    <row r="20" spans="1:19" ht="12.75" customHeight="1" x14ac:dyDescent="0.2">
      <c r="B20" s="145">
        <v>12</v>
      </c>
      <c r="C20" s="69" t="s">
        <v>120</v>
      </c>
      <c r="D20" s="145" t="s">
        <v>48</v>
      </c>
      <c r="E20" s="93"/>
      <c r="F20" s="92">
        <v>40</v>
      </c>
      <c r="G20" s="94">
        <f t="shared" ref="G20:G21" si="15">ROUND(F20*$E20,2)</f>
        <v>0</v>
      </c>
      <c r="H20" s="92"/>
      <c r="I20" s="94">
        <f t="shared" ref="I20:I21" si="16">ROUND(H20*$E20,2)</f>
        <v>0</v>
      </c>
      <c r="J20" s="92">
        <v>150</v>
      </c>
      <c r="K20" s="94">
        <f t="shared" si="14"/>
        <v>0</v>
      </c>
      <c r="L20" s="92"/>
      <c r="M20" s="94">
        <f t="shared" si="2"/>
        <v>0</v>
      </c>
      <c r="N20" s="92"/>
      <c r="O20" s="94">
        <f t="shared" si="3"/>
        <v>0</v>
      </c>
      <c r="P20" s="92">
        <v>100</v>
      </c>
      <c r="Q20" s="94">
        <f t="shared" si="4"/>
        <v>0</v>
      </c>
      <c r="R20" s="92"/>
      <c r="S20" s="94">
        <f t="shared" si="5"/>
        <v>0</v>
      </c>
    </row>
    <row r="21" spans="1:19" ht="12.75" customHeight="1" x14ac:dyDescent="0.2">
      <c r="B21" s="145">
        <v>13</v>
      </c>
      <c r="C21" s="69" t="s">
        <v>153</v>
      </c>
      <c r="D21" s="145" t="s">
        <v>48</v>
      </c>
      <c r="E21" s="93"/>
      <c r="F21" s="92"/>
      <c r="G21" s="94">
        <f t="shared" si="15"/>
        <v>0</v>
      </c>
      <c r="H21" s="92"/>
      <c r="I21" s="94">
        <f t="shared" si="16"/>
        <v>0</v>
      </c>
      <c r="J21" s="92"/>
      <c r="K21" s="94">
        <f t="shared" ref="K21" si="17">ROUND(J21*$E21,2)</f>
        <v>0</v>
      </c>
      <c r="L21" s="92"/>
      <c r="M21" s="94">
        <f t="shared" si="2"/>
        <v>0</v>
      </c>
      <c r="N21" s="92"/>
      <c r="O21" s="94">
        <f t="shared" si="3"/>
        <v>0</v>
      </c>
      <c r="P21" s="92"/>
      <c r="Q21" s="94">
        <f t="shared" si="4"/>
        <v>0</v>
      </c>
      <c r="R21" s="92"/>
      <c r="S21" s="94">
        <f t="shared" si="5"/>
        <v>0</v>
      </c>
    </row>
    <row r="22" spans="1:19" ht="45" customHeight="1" x14ac:dyDescent="0.2">
      <c r="B22" s="145">
        <v>14</v>
      </c>
      <c r="C22" s="223" t="s">
        <v>191</v>
      </c>
      <c r="D22" s="224" t="s">
        <v>5</v>
      </c>
      <c r="E22" s="93"/>
      <c r="F22" s="92"/>
      <c r="G22" s="94"/>
      <c r="H22" s="92"/>
      <c r="I22" s="94"/>
      <c r="J22" s="92"/>
      <c r="K22" s="94"/>
      <c r="L22" s="92"/>
      <c r="M22" s="94"/>
      <c r="N22" s="92"/>
      <c r="O22" s="94"/>
      <c r="P22" s="92"/>
      <c r="Q22" s="94"/>
      <c r="R22" s="92"/>
      <c r="S22" s="94"/>
    </row>
    <row r="23" spans="1:19" ht="12.75" customHeight="1" x14ac:dyDescent="0.2">
      <c r="B23" s="145">
        <v>15</v>
      </c>
      <c r="C23" s="69" t="s">
        <v>164</v>
      </c>
      <c r="D23" s="145" t="s">
        <v>46</v>
      </c>
      <c r="E23" s="93"/>
      <c r="F23" s="92"/>
      <c r="G23" s="94">
        <f t="shared" ref="G23" si="18">ROUND(F23*$E23,2)</f>
        <v>0</v>
      </c>
      <c r="H23" s="92"/>
      <c r="I23" s="94">
        <f t="shared" ref="I23" si="19">ROUND(H23*$E23,2)</f>
        <v>0</v>
      </c>
      <c r="J23" s="92"/>
      <c r="K23" s="94">
        <f t="shared" ref="K23" si="20">ROUND(J23*$E23,2)</f>
        <v>0</v>
      </c>
      <c r="L23" s="92">
        <v>1.5</v>
      </c>
      <c r="M23" s="94">
        <f t="shared" ref="M23" si="21">ROUND(L23*$E23,2)</f>
        <v>0</v>
      </c>
      <c r="N23" s="92"/>
      <c r="O23" s="94">
        <f t="shared" ref="O23" si="22">ROUND(N23*$E23,2)</f>
        <v>0</v>
      </c>
      <c r="P23" s="92"/>
      <c r="Q23" s="94">
        <f t="shared" ref="Q23" si="23">ROUND(P23*$E23,2)</f>
        <v>0</v>
      </c>
      <c r="R23" s="92"/>
      <c r="S23" s="94">
        <f t="shared" si="5"/>
        <v>0</v>
      </c>
    </row>
    <row r="24" spans="1:19" s="4" customFormat="1" ht="12.75" customHeight="1" x14ac:dyDescent="0.2">
      <c r="B24" s="146"/>
      <c r="C24" s="96" t="s">
        <v>25</v>
      </c>
      <c r="D24" s="96"/>
      <c r="E24" s="96"/>
      <c r="F24" s="97"/>
      <c r="G24" s="98">
        <f>SUM(G9:G23)</f>
        <v>0</v>
      </c>
      <c r="H24" s="98"/>
      <c r="I24" s="98">
        <f>SUM(I9:I23)</f>
        <v>0</v>
      </c>
      <c r="J24" s="98"/>
      <c r="K24" s="98">
        <f>SUM(K9:K23)</f>
        <v>0</v>
      </c>
      <c r="L24" s="98"/>
      <c r="M24" s="98">
        <f>SUM(M9:M23)</f>
        <v>0</v>
      </c>
      <c r="N24" s="97"/>
      <c r="O24" s="98">
        <f>SUM(O9:O23)</f>
        <v>0</v>
      </c>
      <c r="P24" s="97"/>
      <c r="Q24" s="98">
        <f>SUM(Q9:Q23)</f>
        <v>0</v>
      </c>
      <c r="R24" s="97"/>
      <c r="S24" s="98">
        <f>SUM(S9:S23)</f>
        <v>0</v>
      </c>
    </row>
    <row r="30" spans="1:19" s="25" customFormat="1" ht="20.25" x14ac:dyDescent="0.2">
      <c r="A30" s="99"/>
      <c r="B30" s="256" t="s">
        <v>111</v>
      </c>
      <c r="C30" s="256"/>
      <c r="D30" s="147"/>
      <c r="F30" s="208"/>
      <c r="G30" s="148"/>
      <c r="I30" s="208"/>
      <c r="O30" s="148"/>
      <c r="Q30" s="148"/>
      <c r="S30" s="148"/>
    </row>
  </sheetData>
  <mergeCells count="14">
    <mergeCell ref="P6:Q6"/>
    <mergeCell ref="R6:S6"/>
    <mergeCell ref="N6:O6"/>
    <mergeCell ref="L6:M6"/>
    <mergeCell ref="B30:C30"/>
    <mergeCell ref="B3:K3"/>
    <mergeCell ref="B4:K4"/>
    <mergeCell ref="F6:G6"/>
    <mergeCell ref="B6:B7"/>
    <mergeCell ref="C6:C7"/>
    <mergeCell ref="D6:D7"/>
    <mergeCell ref="E6:E7"/>
    <mergeCell ref="H6:I6"/>
    <mergeCell ref="J6:K6"/>
  </mergeCells>
  <printOptions horizontalCentered="1"/>
  <pageMargins left="0.31496062992125984" right="0.19685039370078741" top="0.74803149606299213" bottom="0.35433070866141736" header="0.31496062992125984" footer="0.31496062992125984"/>
  <pageSetup paperSize="9"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zoomScaleNormal="100" workbookViewId="0">
      <pane xSplit="3" ySplit="1" topLeftCell="D5" activePane="bottomRight" state="frozen"/>
      <selection activeCell="K65" sqref="K65"/>
      <selection pane="topRight" activeCell="K65" sqref="K65"/>
      <selection pane="bottomLeft" activeCell="K65" sqref="K65"/>
      <selection pane="bottomRight" activeCell="C31" sqref="C31"/>
    </sheetView>
  </sheetViews>
  <sheetFormatPr defaultRowHeight="12.75" x14ac:dyDescent="0.2"/>
  <cols>
    <col min="1" max="2" width="5.1640625" customWidth="1"/>
    <col min="3" max="3" width="37.33203125" customWidth="1"/>
    <col min="4" max="4" width="11" customWidth="1"/>
    <col min="5" max="5" width="16.1640625" customWidth="1"/>
    <col min="6" max="6" width="9.83203125" customWidth="1"/>
    <col min="7" max="7" width="11.6640625" customWidth="1"/>
    <col min="8" max="8" width="13.5" customWidth="1"/>
    <col min="9" max="9" width="11.6640625" customWidth="1"/>
    <col min="10" max="10" width="10.33203125" customWidth="1"/>
    <col min="11" max="13" width="11.6640625" customWidth="1"/>
    <col min="14" max="14" width="10.33203125" customWidth="1"/>
    <col min="15" max="17" width="11.6640625" customWidth="1"/>
    <col min="18" max="18" width="9" customWidth="1"/>
    <col min="19" max="21" width="11.6640625" customWidth="1"/>
    <col min="22" max="22" width="9" customWidth="1"/>
    <col min="23" max="25" width="11.6640625" customWidth="1"/>
    <col min="26" max="26" width="9" customWidth="1"/>
    <col min="27" max="29" width="11.6640625" customWidth="1"/>
    <col min="30" max="30" width="9" customWidth="1"/>
    <col min="31" max="33" width="11.6640625" customWidth="1"/>
    <col min="34" max="34" width="9" customWidth="1"/>
    <col min="35" max="37" width="11.6640625" customWidth="1"/>
    <col min="38" max="38" width="9" customWidth="1"/>
    <col min="39" max="41" width="11.6640625" customWidth="1"/>
  </cols>
  <sheetData>
    <row r="1" spans="1:41" ht="27.75" customHeight="1" x14ac:dyDescent="0.2">
      <c r="A1" s="1"/>
      <c r="B1" s="257" t="s">
        <v>31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153"/>
      <c r="S1" s="153"/>
      <c r="T1" s="153"/>
      <c r="U1" s="153"/>
      <c r="V1" s="198"/>
      <c r="W1" s="198"/>
      <c r="X1" s="198"/>
      <c r="Y1" s="198"/>
      <c r="Z1" s="206"/>
      <c r="AA1" s="206"/>
      <c r="AB1" s="206"/>
      <c r="AC1" s="206"/>
      <c r="AD1" s="206"/>
      <c r="AE1" s="206"/>
      <c r="AF1" s="206"/>
      <c r="AG1" s="206"/>
      <c r="AH1" s="212"/>
      <c r="AI1" s="212"/>
      <c r="AJ1" s="212"/>
      <c r="AK1" s="212"/>
      <c r="AL1" s="212"/>
      <c r="AM1" s="212"/>
      <c r="AN1" s="212"/>
      <c r="AO1" s="212"/>
    </row>
    <row r="2" spans="1:41" ht="14.25" x14ac:dyDescent="0.2">
      <c r="B2" s="257" t="s">
        <v>52</v>
      </c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  <c r="P2" s="257"/>
      <c r="Q2" s="257"/>
      <c r="R2" s="153"/>
      <c r="S2" s="153"/>
      <c r="T2" s="153"/>
      <c r="U2" s="153"/>
      <c r="V2" s="198"/>
      <c r="W2" s="198"/>
      <c r="X2" s="198"/>
      <c r="Y2" s="198"/>
      <c r="Z2" s="206"/>
      <c r="AA2" s="206"/>
      <c r="AB2" s="206"/>
      <c r="AC2" s="206"/>
      <c r="AD2" s="206"/>
      <c r="AE2" s="206"/>
      <c r="AF2" s="206"/>
      <c r="AG2" s="206"/>
      <c r="AH2" s="212"/>
      <c r="AI2" s="212"/>
      <c r="AJ2" s="212"/>
      <c r="AK2" s="212"/>
      <c r="AL2" s="212"/>
      <c r="AM2" s="212"/>
      <c r="AN2" s="212"/>
      <c r="AO2" s="212"/>
    </row>
    <row r="4" spans="1:41" s="209" customFormat="1" ht="59.25" customHeight="1" x14ac:dyDescent="0.2">
      <c r="B4" s="210" t="s">
        <v>0</v>
      </c>
      <c r="C4" s="210" t="s">
        <v>53</v>
      </c>
      <c r="D4" s="210" t="s">
        <v>54</v>
      </c>
      <c r="E4" s="210" t="s">
        <v>104</v>
      </c>
      <c r="F4" s="243" t="str">
        <f>'Форма КП'!B9</f>
        <v>РИР (ЛНЭК, изоляция пласта)(без мобилизации и демобилизации)</v>
      </c>
      <c r="G4" s="243"/>
      <c r="H4" s="243"/>
      <c r="I4" s="243"/>
      <c r="J4" s="243" t="str">
        <f>'Форма КП'!B10</f>
        <v>РИР (изоляция межколонного пространства)(без мобилизации и демобилизации)</v>
      </c>
      <c r="K4" s="243"/>
      <c r="L4" s="243"/>
      <c r="M4" s="243"/>
      <c r="N4" s="243" t="str">
        <f>'Форма КП'!B11</f>
        <v>ЛНЭК при малой приемистости с применением микроцемента (без мобилизации и демобилизации)</v>
      </c>
      <c r="O4" s="243"/>
      <c r="P4" s="243"/>
      <c r="Q4" s="243"/>
      <c r="R4" s="243" t="str">
        <f>'Форма КП'!B12</f>
        <v>РИР ЛЗКЦ (Ликвидация заколонной циркуляции c применением пакера-ретейнера) (без мобилизации и демобилизации)</v>
      </c>
      <c r="S4" s="243"/>
      <c r="T4" s="243"/>
      <c r="U4" s="243"/>
      <c r="V4" s="243" t="str">
        <f>'Форма КП'!B13</f>
        <v>РИР ОВП (Ограничение водопритока) (без мобилизации и демобилизации)</v>
      </c>
      <c r="W4" s="243"/>
      <c r="X4" s="243"/>
      <c r="Y4" s="243"/>
      <c r="Z4" s="243" t="str">
        <f>'Форма КП'!B14</f>
        <v>РИР (ВЦК, ЛЗКЦ сверху)(без мобилизации и демобилизации)</v>
      </c>
      <c r="AA4" s="243"/>
      <c r="AB4" s="243"/>
      <c r="AC4" s="243"/>
      <c r="AD4" s="243" t="str">
        <f>'Форма КП'!B15</f>
        <v>РИР (ЛНЭК с высокой приемистостью, более 700 м3 в сутки)(без мобилизации и демобилизации)</v>
      </c>
      <c r="AE4" s="243"/>
      <c r="AF4" s="243"/>
      <c r="AG4" s="243"/>
      <c r="AH4" s="243" t="str">
        <f>'Форма КП'!B16</f>
        <v xml:space="preserve">Мобилизация флота РИР </v>
      </c>
      <c r="AI4" s="243"/>
      <c r="AJ4" s="243"/>
      <c r="AK4" s="243"/>
      <c r="AL4" s="243" t="str">
        <f>'Форма КП'!B17</f>
        <v xml:space="preserve">Демобилизация флота РИР </v>
      </c>
      <c r="AM4" s="243"/>
      <c r="AN4" s="243"/>
      <c r="AO4" s="243"/>
    </row>
    <row r="5" spans="1:41" x14ac:dyDescent="0.2">
      <c r="B5" s="119">
        <v>1</v>
      </c>
      <c r="C5" s="119">
        <v>2</v>
      </c>
      <c r="D5" s="119">
        <v>3</v>
      </c>
      <c r="E5" s="123">
        <v>4</v>
      </c>
      <c r="F5" s="243">
        <v>5</v>
      </c>
      <c r="G5" s="243"/>
      <c r="H5" s="243"/>
      <c r="I5" s="243"/>
      <c r="J5" s="243">
        <v>6</v>
      </c>
      <c r="K5" s="243"/>
      <c r="L5" s="243"/>
      <c r="M5" s="243"/>
      <c r="N5" s="243">
        <v>7</v>
      </c>
      <c r="O5" s="243"/>
      <c r="P5" s="243"/>
      <c r="Q5" s="243"/>
      <c r="R5" s="243">
        <v>8</v>
      </c>
      <c r="S5" s="243"/>
      <c r="T5" s="243"/>
      <c r="U5" s="243"/>
      <c r="V5" s="243">
        <v>9</v>
      </c>
      <c r="W5" s="243"/>
      <c r="X5" s="243"/>
      <c r="Y5" s="243"/>
      <c r="Z5" s="243">
        <v>10</v>
      </c>
      <c r="AA5" s="243"/>
      <c r="AB5" s="243"/>
      <c r="AC5" s="243"/>
      <c r="AD5" s="243">
        <v>11</v>
      </c>
      <c r="AE5" s="243"/>
      <c r="AF5" s="243"/>
      <c r="AG5" s="243"/>
      <c r="AH5" s="243">
        <v>12</v>
      </c>
      <c r="AI5" s="243"/>
      <c r="AJ5" s="243"/>
      <c r="AK5" s="243"/>
      <c r="AL5" s="243">
        <v>13</v>
      </c>
      <c r="AM5" s="243"/>
      <c r="AN5" s="243"/>
      <c r="AO5" s="243"/>
    </row>
    <row r="6" spans="1:41" ht="51.75" customHeight="1" x14ac:dyDescent="0.2">
      <c r="B6" s="119"/>
      <c r="C6" s="119"/>
      <c r="D6" s="119"/>
      <c r="E6" s="120"/>
      <c r="F6" s="72" t="s">
        <v>69</v>
      </c>
      <c r="G6" s="72" t="s">
        <v>70</v>
      </c>
      <c r="H6" s="72" t="s">
        <v>105</v>
      </c>
      <c r="I6" s="72" t="s">
        <v>71</v>
      </c>
      <c r="J6" s="72" t="s">
        <v>69</v>
      </c>
      <c r="K6" s="72" t="s">
        <v>70</v>
      </c>
      <c r="L6" s="72" t="s">
        <v>105</v>
      </c>
      <c r="M6" s="72" t="s">
        <v>71</v>
      </c>
      <c r="N6" s="72" t="s">
        <v>69</v>
      </c>
      <c r="O6" s="72" t="s">
        <v>70</v>
      </c>
      <c r="P6" s="72" t="s">
        <v>105</v>
      </c>
      <c r="Q6" s="72" t="s">
        <v>71</v>
      </c>
      <c r="R6" s="150" t="s">
        <v>69</v>
      </c>
      <c r="S6" s="150" t="s">
        <v>70</v>
      </c>
      <c r="T6" s="150" t="s">
        <v>105</v>
      </c>
      <c r="U6" s="150" t="s">
        <v>71</v>
      </c>
      <c r="V6" s="195" t="s">
        <v>69</v>
      </c>
      <c r="W6" s="195" t="s">
        <v>70</v>
      </c>
      <c r="X6" s="195" t="s">
        <v>105</v>
      </c>
      <c r="Y6" s="195" t="s">
        <v>71</v>
      </c>
      <c r="Z6" s="202" t="s">
        <v>69</v>
      </c>
      <c r="AA6" s="202" t="s">
        <v>70</v>
      </c>
      <c r="AB6" s="202" t="s">
        <v>105</v>
      </c>
      <c r="AC6" s="202" t="s">
        <v>71</v>
      </c>
      <c r="AD6" s="202" t="s">
        <v>69</v>
      </c>
      <c r="AE6" s="202" t="s">
        <v>70</v>
      </c>
      <c r="AF6" s="202" t="s">
        <v>105</v>
      </c>
      <c r="AG6" s="202" t="s">
        <v>71</v>
      </c>
      <c r="AH6" s="211" t="s">
        <v>69</v>
      </c>
      <c r="AI6" s="211" t="s">
        <v>70</v>
      </c>
      <c r="AJ6" s="211" t="s">
        <v>105</v>
      </c>
      <c r="AK6" s="211" t="s">
        <v>71</v>
      </c>
      <c r="AL6" s="211" t="s">
        <v>69</v>
      </c>
      <c r="AM6" s="211" t="s">
        <v>70</v>
      </c>
      <c r="AN6" s="211" t="s">
        <v>105</v>
      </c>
      <c r="AO6" s="211" t="s">
        <v>71</v>
      </c>
    </row>
    <row r="7" spans="1:41" s="14" customFormat="1" x14ac:dyDescent="0.2">
      <c r="B7" s="102"/>
      <c r="C7" s="102" t="s">
        <v>101</v>
      </c>
      <c r="D7" s="103"/>
      <c r="E7" s="104"/>
      <c r="F7" s="104"/>
      <c r="G7" s="105"/>
      <c r="H7" s="105"/>
      <c r="I7" s="105"/>
      <c r="J7" s="104"/>
      <c r="K7" s="105"/>
      <c r="L7" s="105"/>
      <c r="M7" s="105"/>
      <c r="N7" s="104"/>
      <c r="O7" s="105"/>
      <c r="P7" s="105"/>
      <c r="Q7" s="105"/>
      <c r="R7" s="104"/>
      <c r="S7" s="105"/>
      <c r="T7" s="105"/>
      <c r="U7" s="105"/>
      <c r="V7" s="104"/>
      <c r="W7" s="105"/>
      <c r="X7" s="105"/>
      <c r="Y7" s="105"/>
      <c r="Z7" s="104"/>
      <c r="AA7" s="105"/>
      <c r="AB7" s="105"/>
      <c r="AC7" s="105"/>
      <c r="AD7" s="104"/>
      <c r="AE7" s="105"/>
      <c r="AF7" s="105"/>
      <c r="AG7" s="105"/>
      <c r="AH7" s="104"/>
      <c r="AI7" s="105"/>
      <c r="AJ7" s="105"/>
      <c r="AK7" s="105"/>
      <c r="AL7" s="104"/>
      <c r="AM7" s="105"/>
      <c r="AN7" s="105"/>
      <c r="AO7" s="105"/>
    </row>
    <row r="8" spans="1:41" x14ac:dyDescent="0.2">
      <c r="B8" s="106" t="s">
        <v>12</v>
      </c>
      <c r="C8" s="107" t="s">
        <v>55</v>
      </c>
      <c r="D8" s="108"/>
      <c r="E8" s="163"/>
      <c r="F8" s="109"/>
      <c r="G8" s="110"/>
      <c r="H8" s="101"/>
      <c r="I8" s="109"/>
      <c r="J8" s="109"/>
      <c r="K8" s="111"/>
      <c r="L8" s="101"/>
      <c r="M8" s="109"/>
      <c r="N8" s="109"/>
      <c r="O8" s="111"/>
      <c r="P8" s="101"/>
      <c r="Q8" s="109"/>
      <c r="R8" s="109"/>
      <c r="S8" s="111"/>
      <c r="T8" s="101"/>
      <c r="U8" s="109"/>
      <c r="V8" s="109"/>
      <c r="W8" s="111"/>
      <c r="X8" s="101"/>
      <c r="Y8" s="109"/>
      <c r="Z8" s="109"/>
      <c r="AA8" s="111"/>
      <c r="AB8" s="101"/>
      <c r="AC8" s="109"/>
      <c r="AD8" s="109"/>
      <c r="AE8" s="111"/>
      <c r="AF8" s="101"/>
      <c r="AG8" s="109"/>
      <c r="AH8" s="109"/>
      <c r="AI8" s="111"/>
      <c r="AJ8" s="101"/>
      <c r="AK8" s="109"/>
      <c r="AL8" s="109"/>
      <c r="AM8" s="111"/>
      <c r="AN8" s="101"/>
      <c r="AO8" s="109"/>
    </row>
    <row r="9" spans="1:41" ht="20.25" customHeight="1" x14ac:dyDescent="0.2">
      <c r="B9" s="106" t="s">
        <v>14</v>
      </c>
      <c r="C9" s="107" t="s">
        <v>59</v>
      </c>
      <c r="D9" s="112"/>
      <c r="E9" s="163"/>
      <c r="F9" s="109"/>
      <c r="G9" s="110"/>
      <c r="H9" s="101"/>
      <c r="I9" s="109"/>
      <c r="J9" s="109"/>
      <c r="K9" s="111"/>
      <c r="L9" s="101"/>
      <c r="M9" s="109"/>
      <c r="N9" s="109"/>
      <c r="O9" s="111"/>
      <c r="P9" s="101"/>
      <c r="Q9" s="109"/>
      <c r="R9" s="109"/>
      <c r="S9" s="111"/>
      <c r="T9" s="101"/>
      <c r="U9" s="109"/>
      <c r="V9" s="109"/>
      <c r="W9" s="111"/>
      <c r="X9" s="101"/>
      <c r="Y9" s="109"/>
      <c r="Z9" s="109"/>
      <c r="AA9" s="111"/>
      <c r="AB9" s="101"/>
      <c r="AC9" s="109"/>
      <c r="AD9" s="109"/>
      <c r="AE9" s="111"/>
      <c r="AF9" s="101"/>
      <c r="AG9" s="109"/>
      <c r="AH9" s="109"/>
      <c r="AI9" s="111"/>
      <c r="AJ9" s="101"/>
      <c r="AK9" s="109"/>
      <c r="AL9" s="109"/>
      <c r="AM9" s="111"/>
      <c r="AN9" s="101"/>
      <c r="AO9" s="109"/>
    </row>
    <row r="10" spans="1:41" x14ac:dyDescent="0.2">
      <c r="B10" s="106" t="s">
        <v>11</v>
      </c>
      <c r="C10" s="107" t="s">
        <v>56</v>
      </c>
      <c r="D10" s="108"/>
      <c r="E10" s="163"/>
      <c r="F10" s="109"/>
      <c r="G10" s="110"/>
      <c r="H10" s="101"/>
      <c r="I10" s="109"/>
      <c r="J10" s="109"/>
      <c r="K10" s="111"/>
      <c r="L10" s="101"/>
      <c r="M10" s="109"/>
      <c r="N10" s="109"/>
      <c r="O10" s="111"/>
      <c r="P10" s="101"/>
      <c r="Q10" s="109"/>
      <c r="R10" s="109"/>
      <c r="S10" s="111"/>
      <c r="T10" s="101"/>
      <c r="U10" s="109"/>
      <c r="V10" s="109"/>
      <c r="W10" s="111"/>
      <c r="X10" s="101"/>
      <c r="Y10" s="109"/>
      <c r="Z10" s="109"/>
      <c r="AA10" s="111"/>
      <c r="AB10" s="101"/>
      <c r="AC10" s="109"/>
      <c r="AD10" s="109"/>
      <c r="AE10" s="111"/>
      <c r="AF10" s="101"/>
      <c r="AG10" s="109"/>
      <c r="AH10" s="109"/>
      <c r="AI10" s="111"/>
      <c r="AJ10" s="101"/>
      <c r="AK10" s="109"/>
      <c r="AL10" s="109"/>
      <c r="AM10" s="111"/>
      <c r="AN10" s="101"/>
      <c r="AO10" s="109"/>
    </row>
    <row r="11" spans="1:41" x14ac:dyDescent="0.2">
      <c r="B11" s="106" t="s">
        <v>13</v>
      </c>
      <c r="C11" s="107" t="s">
        <v>57</v>
      </c>
      <c r="D11" s="108"/>
      <c r="E11" s="163"/>
      <c r="F11" s="109"/>
      <c r="G11" s="110"/>
      <c r="H11" s="101"/>
      <c r="I11" s="109"/>
      <c r="J11" s="109"/>
      <c r="K11" s="111"/>
      <c r="L11" s="101"/>
      <c r="M11" s="109"/>
      <c r="N11" s="109"/>
      <c r="O11" s="111"/>
      <c r="P11" s="101"/>
      <c r="Q11" s="109"/>
      <c r="R11" s="109"/>
      <c r="S11" s="111"/>
      <c r="T11" s="101"/>
      <c r="U11" s="109"/>
      <c r="V11" s="109"/>
      <c r="W11" s="111"/>
      <c r="X11" s="101"/>
      <c r="Y11" s="109"/>
      <c r="Z11" s="109"/>
      <c r="AA11" s="111"/>
      <c r="AB11" s="101"/>
      <c r="AC11" s="109"/>
      <c r="AD11" s="109"/>
      <c r="AE11" s="111"/>
      <c r="AF11" s="101"/>
      <c r="AG11" s="109"/>
      <c r="AH11" s="109"/>
      <c r="AI11" s="111"/>
      <c r="AJ11" s="101"/>
      <c r="AK11" s="109"/>
      <c r="AL11" s="109"/>
      <c r="AM11" s="111"/>
      <c r="AN11" s="101"/>
      <c r="AO11" s="109"/>
    </row>
    <row r="12" spans="1:41" x14ac:dyDescent="0.2">
      <c r="B12" s="106" t="s">
        <v>26</v>
      </c>
      <c r="C12" s="107" t="s">
        <v>58</v>
      </c>
      <c r="D12" s="108"/>
      <c r="E12" s="163"/>
      <c r="F12" s="109"/>
      <c r="G12" s="110"/>
      <c r="H12" s="101"/>
      <c r="I12" s="109"/>
      <c r="J12" s="109"/>
      <c r="K12" s="111"/>
      <c r="L12" s="101"/>
      <c r="M12" s="109"/>
      <c r="N12" s="109"/>
      <c r="O12" s="111"/>
      <c r="P12" s="101"/>
      <c r="Q12" s="109"/>
      <c r="R12" s="109"/>
      <c r="S12" s="111"/>
      <c r="T12" s="101"/>
      <c r="U12" s="109"/>
      <c r="V12" s="109"/>
      <c r="W12" s="111"/>
      <c r="X12" s="101"/>
      <c r="Y12" s="109"/>
      <c r="Z12" s="109"/>
      <c r="AA12" s="111"/>
      <c r="AB12" s="101"/>
      <c r="AC12" s="109"/>
      <c r="AD12" s="109"/>
      <c r="AE12" s="111"/>
      <c r="AF12" s="101"/>
      <c r="AG12" s="109"/>
      <c r="AH12" s="109"/>
      <c r="AI12" s="111"/>
      <c r="AJ12" s="101"/>
      <c r="AK12" s="109"/>
      <c r="AL12" s="109"/>
      <c r="AM12" s="111"/>
      <c r="AN12" s="101"/>
      <c r="AO12" s="109"/>
    </row>
    <row r="13" spans="1:41" x14ac:dyDescent="0.2">
      <c r="B13" s="106" t="s">
        <v>27</v>
      </c>
      <c r="C13" s="107" t="s">
        <v>166</v>
      </c>
      <c r="D13" s="108"/>
      <c r="E13" s="163"/>
      <c r="F13" s="109"/>
      <c r="G13" s="110"/>
      <c r="H13" s="101"/>
      <c r="I13" s="109"/>
      <c r="J13" s="109"/>
      <c r="K13" s="111"/>
      <c r="L13" s="101"/>
      <c r="M13" s="109"/>
      <c r="N13" s="109"/>
      <c r="O13" s="111"/>
      <c r="P13" s="101"/>
      <c r="Q13" s="109"/>
      <c r="R13" s="109"/>
      <c r="S13" s="111"/>
      <c r="T13" s="101"/>
      <c r="U13" s="109"/>
      <c r="V13" s="109"/>
      <c r="W13" s="111"/>
      <c r="X13" s="101"/>
      <c r="Y13" s="109"/>
      <c r="Z13" s="109"/>
      <c r="AA13" s="111"/>
      <c r="AB13" s="101"/>
      <c r="AC13" s="109"/>
      <c r="AD13" s="109"/>
      <c r="AE13" s="111"/>
      <c r="AF13" s="101"/>
      <c r="AG13" s="109"/>
      <c r="AH13" s="109"/>
      <c r="AI13" s="111"/>
      <c r="AJ13" s="101"/>
      <c r="AK13" s="109"/>
      <c r="AL13" s="109"/>
      <c r="AM13" s="111"/>
      <c r="AN13" s="101"/>
      <c r="AO13" s="109"/>
    </row>
    <row r="14" spans="1:41" s="14" customFormat="1" x14ac:dyDescent="0.2">
      <c r="B14" s="114"/>
      <c r="C14" s="115" t="s">
        <v>106</v>
      </c>
      <c r="D14" s="116"/>
      <c r="E14" s="163"/>
      <c r="F14" s="104"/>
      <c r="G14" s="117"/>
      <c r="H14" s="117"/>
      <c r="I14" s="109"/>
      <c r="J14" s="104"/>
      <c r="K14" s="117"/>
      <c r="L14" s="117"/>
      <c r="M14" s="104"/>
      <c r="N14" s="104"/>
      <c r="O14" s="117"/>
      <c r="P14" s="117"/>
      <c r="Q14" s="104"/>
      <c r="R14" s="104"/>
      <c r="S14" s="117"/>
      <c r="T14" s="117"/>
      <c r="U14" s="104"/>
      <c r="V14" s="104"/>
      <c r="W14" s="117"/>
      <c r="X14" s="117"/>
      <c r="Y14" s="104"/>
      <c r="Z14" s="104"/>
      <c r="AA14" s="117"/>
      <c r="AB14" s="117"/>
      <c r="AC14" s="104"/>
      <c r="AD14" s="104"/>
      <c r="AE14" s="117"/>
      <c r="AF14" s="117"/>
      <c r="AG14" s="104"/>
      <c r="AH14" s="104"/>
      <c r="AI14" s="117"/>
      <c r="AJ14" s="117"/>
      <c r="AK14" s="104"/>
      <c r="AL14" s="104"/>
      <c r="AM14" s="117"/>
      <c r="AN14" s="117"/>
      <c r="AO14" s="104"/>
    </row>
    <row r="15" spans="1:41" x14ac:dyDescent="0.2">
      <c r="B15" s="113" t="s">
        <v>28</v>
      </c>
      <c r="C15" s="107" t="s">
        <v>103</v>
      </c>
      <c r="D15" s="108"/>
      <c r="E15" s="163"/>
      <c r="F15" s="109"/>
      <c r="G15" s="101"/>
      <c r="H15" s="101"/>
      <c r="I15" s="109"/>
      <c r="J15" s="109"/>
      <c r="K15" s="101"/>
      <c r="L15" s="101"/>
      <c r="M15" s="109"/>
      <c r="N15" s="109"/>
      <c r="O15" s="101"/>
      <c r="P15" s="101"/>
      <c r="Q15" s="109"/>
      <c r="R15" s="109"/>
      <c r="S15" s="101"/>
      <c r="T15" s="101"/>
      <c r="U15" s="109"/>
      <c r="V15" s="109"/>
      <c r="W15" s="101"/>
      <c r="X15" s="101"/>
      <c r="Y15" s="109"/>
      <c r="Z15" s="109"/>
      <c r="AA15" s="101"/>
      <c r="AB15" s="101"/>
      <c r="AC15" s="109"/>
      <c r="AD15" s="109"/>
      <c r="AE15" s="101"/>
      <c r="AF15" s="101"/>
      <c r="AG15" s="109"/>
      <c r="AH15" s="109"/>
      <c r="AI15" s="101"/>
      <c r="AJ15" s="101"/>
      <c r="AK15" s="109"/>
      <c r="AL15" s="109"/>
      <c r="AM15" s="101"/>
      <c r="AN15" s="101"/>
      <c r="AO15" s="109"/>
    </row>
    <row r="16" spans="1:41" s="14" customFormat="1" x14ac:dyDescent="0.2">
      <c r="B16" s="114"/>
      <c r="C16" s="115" t="s">
        <v>102</v>
      </c>
      <c r="D16" s="116"/>
      <c r="E16" s="163"/>
      <c r="F16" s="104"/>
      <c r="G16" s="117"/>
      <c r="H16" s="117"/>
      <c r="I16" s="109"/>
      <c r="J16" s="104"/>
      <c r="K16" s="117"/>
      <c r="L16" s="117"/>
      <c r="M16" s="109"/>
      <c r="N16" s="104"/>
      <c r="O16" s="117"/>
      <c r="P16" s="117"/>
      <c r="Q16" s="109"/>
      <c r="R16" s="104"/>
      <c r="S16" s="117"/>
      <c r="T16" s="117"/>
      <c r="U16" s="109"/>
      <c r="V16" s="104"/>
      <c r="W16" s="117"/>
      <c r="X16" s="117"/>
      <c r="Y16" s="109"/>
      <c r="Z16" s="104"/>
      <c r="AA16" s="117"/>
      <c r="AB16" s="117"/>
      <c r="AC16" s="109"/>
      <c r="AD16" s="104"/>
      <c r="AE16" s="117"/>
      <c r="AF16" s="117"/>
      <c r="AG16" s="109"/>
      <c r="AH16" s="104"/>
      <c r="AI16" s="117"/>
      <c r="AJ16" s="117"/>
      <c r="AK16" s="109"/>
      <c r="AL16" s="104"/>
      <c r="AM16" s="117"/>
      <c r="AN16" s="117"/>
      <c r="AO16" s="109"/>
    </row>
    <row r="17" spans="2:41" x14ac:dyDescent="0.2">
      <c r="B17" s="113" t="s">
        <v>72</v>
      </c>
      <c r="C17" s="107" t="s">
        <v>80</v>
      </c>
      <c r="D17" s="108"/>
      <c r="E17" s="163"/>
      <c r="F17" s="109"/>
      <c r="G17" s="110"/>
      <c r="H17" s="101"/>
      <c r="I17" s="109"/>
      <c r="J17" s="109"/>
      <c r="K17" s="110"/>
      <c r="L17" s="101"/>
      <c r="M17" s="109"/>
      <c r="N17" s="109"/>
      <c r="O17" s="110"/>
      <c r="P17" s="101"/>
      <c r="Q17" s="109"/>
      <c r="R17" s="109"/>
      <c r="S17" s="110"/>
      <c r="T17" s="101"/>
      <c r="U17" s="109"/>
      <c r="V17" s="109"/>
      <c r="W17" s="110"/>
      <c r="X17" s="101"/>
      <c r="Y17" s="109"/>
      <c r="Z17" s="109"/>
      <c r="AA17" s="110"/>
      <c r="AB17" s="101"/>
      <c r="AC17" s="109"/>
      <c r="AD17" s="109"/>
      <c r="AE17" s="110"/>
      <c r="AF17" s="101"/>
      <c r="AG17" s="109"/>
      <c r="AH17" s="109"/>
      <c r="AI17" s="110"/>
      <c r="AJ17" s="101"/>
      <c r="AK17" s="109"/>
      <c r="AL17" s="109"/>
      <c r="AM17" s="110"/>
      <c r="AN17" s="101"/>
      <c r="AO17" s="109"/>
    </row>
    <row r="18" spans="2:41" x14ac:dyDescent="0.2">
      <c r="B18" s="113"/>
      <c r="C18" s="107"/>
      <c r="D18" s="108"/>
      <c r="E18" s="109"/>
      <c r="F18" s="109"/>
      <c r="G18" s="101"/>
      <c r="H18" s="101"/>
      <c r="I18" s="109"/>
      <c r="J18" s="109"/>
      <c r="K18" s="101"/>
      <c r="L18" s="101"/>
      <c r="M18" s="109"/>
      <c r="N18" s="109"/>
      <c r="O18" s="101"/>
      <c r="P18" s="101"/>
      <c r="Q18" s="109"/>
      <c r="R18" s="109"/>
      <c r="S18" s="101"/>
      <c r="T18" s="101"/>
      <c r="U18" s="109"/>
      <c r="V18" s="109"/>
      <c r="W18" s="101"/>
      <c r="X18" s="101"/>
      <c r="Y18" s="109"/>
      <c r="Z18" s="109"/>
      <c r="AA18" s="101"/>
      <c r="AB18" s="101"/>
      <c r="AC18" s="109"/>
      <c r="AD18" s="109"/>
      <c r="AE18" s="101"/>
      <c r="AF18" s="101"/>
      <c r="AG18" s="109"/>
      <c r="AH18" s="109"/>
      <c r="AI18" s="101"/>
      <c r="AJ18" s="101"/>
      <c r="AK18" s="109"/>
      <c r="AL18" s="109"/>
      <c r="AM18" s="101"/>
      <c r="AN18" s="101"/>
      <c r="AO18" s="109"/>
    </row>
    <row r="19" spans="2:41" x14ac:dyDescent="0.2">
      <c r="B19" s="113"/>
      <c r="C19" s="107"/>
      <c r="D19" s="108"/>
      <c r="E19" s="109"/>
      <c r="F19" s="109"/>
      <c r="G19" s="101"/>
      <c r="H19" s="101"/>
      <c r="I19" s="109"/>
      <c r="J19" s="109"/>
      <c r="K19" s="101"/>
      <c r="L19" s="101"/>
      <c r="M19" s="109"/>
      <c r="N19" s="109"/>
      <c r="O19" s="101"/>
      <c r="P19" s="101"/>
      <c r="Q19" s="109"/>
      <c r="R19" s="109"/>
      <c r="S19" s="101"/>
      <c r="T19" s="101"/>
      <c r="U19" s="109"/>
      <c r="V19" s="109"/>
      <c r="W19" s="101"/>
      <c r="X19" s="101"/>
      <c r="Y19" s="109"/>
      <c r="Z19" s="109"/>
      <c r="AA19" s="101"/>
      <c r="AB19" s="101"/>
      <c r="AC19" s="109"/>
      <c r="AD19" s="109"/>
      <c r="AE19" s="101"/>
      <c r="AF19" s="101"/>
      <c r="AG19" s="109"/>
      <c r="AH19" s="109"/>
      <c r="AI19" s="101"/>
      <c r="AJ19" s="101"/>
      <c r="AK19" s="109"/>
      <c r="AL19" s="109"/>
      <c r="AM19" s="101"/>
      <c r="AN19" s="101"/>
      <c r="AO19" s="109"/>
    </row>
    <row r="20" spans="2:41" x14ac:dyDescent="0.2">
      <c r="B20" s="114" t="s">
        <v>114</v>
      </c>
      <c r="C20" s="118" t="s">
        <v>4</v>
      </c>
      <c r="D20" s="109"/>
      <c r="E20" s="109"/>
      <c r="F20" s="109"/>
      <c r="G20" s="109"/>
      <c r="H20" s="109"/>
      <c r="I20" s="104">
        <f>SUM(I8:I17)</f>
        <v>0</v>
      </c>
      <c r="J20" s="109"/>
      <c r="K20" s="109"/>
      <c r="L20" s="109"/>
      <c r="M20" s="104">
        <f>SUM(M8:M17)</f>
        <v>0</v>
      </c>
      <c r="N20" s="109"/>
      <c r="O20" s="109"/>
      <c r="P20" s="109"/>
      <c r="Q20" s="104">
        <f>SUM(Q8:Q17)</f>
        <v>0</v>
      </c>
      <c r="R20" s="109"/>
      <c r="S20" s="109"/>
      <c r="T20" s="109"/>
      <c r="U20" s="104">
        <f>SUM(U8:U17)</f>
        <v>0</v>
      </c>
      <c r="V20" s="109"/>
      <c r="W20" s="109"/>
      <c r="X20" s="109"/>
      <c r="Y20" s="104">
        <f>SUM(Y8:Y17)</f>
        <v>0</v>
      </c>
      <c r="Z20" s="109"/>
      <c r="AA20" s="109"/>
      <c r="AB20" s="109"/>
      <c r="AC20" s="104">
        <f>SUM(AC8:AC17)</f>
        <v>0</v>
      </c>
      <c r="AD20" s="109"/>
      <c r="AE20" s="109"/>
      <c r="AF20" s="109"/>
      <c r="AG20" s="104">
        <f>SUM(AG8:AG17)</f>
        <v>0</v>
      </c>
      <c r="AH20" s="109"/>
      <c r="AI20" s="109"/>
      <c r="AJ20" s="109"/>
      <c r="AK20" s="104">
        <f>SUM(AK8:AK17)</f>
        <v>0</v>
      </c>
      <c r="AL20" s="109"/>
      <c r="AM20" s="109"/>
      <c r="AN20" s="109"/>
      <c r="AO20" s="104">
        <f>SUM(AO8:AO17)</f>
        <v>0</v>
      </c>
    </row>
    <row r="21" spans="2:41" x14ac:dyDescent="0.2">
      <c r="B21" s="100"/>
      <c r="C21" s="100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</row>
    <row r="24" spans="2:41" ht="27.75" customHeight="1" x14ac:dyDescent="0.2">
      <c r="B24" s="69"/>
      <c r="C24" s="69" t="s">
        <v>63</v>
      </c>
      <c r="D24" s="69"/>
    </row>
    <row r="25" spans="2:41" x14ac:dyDescent="0.2">
      <c r="B25" s="69"/>
      <c r="C25" s="69" t="s">
        <v>115</v>
      </c>
      <c r="D25" s="69"/>
    </row>
    <row r="26" spans="2:41" x14ac:dyDescent="0.2">
      <c r="B26" s="69"/>
      <c r="C26" s="69" t="s">
        <v>179</v>
      </c>
      <c r="D26" s="69"/>
    </row>
    <row r="27" spans="2:41" x14ac:dyDescent="0.2">
      <c r="B27" s="69"/>
      <c r="C27" s="69"/>
      <c r="D27" s="69"/>
    </row>
    <row r="28" spans="2:41" x14ac:dyDescent="0.2">
      <c r="B28" s="69"/>
      <c r="C28" s="69" t="s">
        <v>113</v>
      </c>
      <c r="D28" s="121"/>
    </row>
    <row r="29" spans="2:41" x14ac:dyDescent="0.2">
      <c r="B29" s="69"/>
      <c r="C29" s="122" t="s">
        <v>155</v>
      </c>
      <c r="D29" s="69"/>
    </row>
    <row r="30" spans="2:41" x14ac:dyDescent="0.2">
      <c r="B30" s="69"/>
      <c r="C30" s="122" t="s">
        <v>156</v>
      </c>
      <c r="D30" s="69"/>
    </row>
    <row r="31" spans="2:41" x14ac:dyDescent="0.2">
      <c r="B31" s="69"/>
      <c r="C31" s="221"/>
      <c r="D31" s="69"/>
    </row>
    <row r="32" spans="2:41" x14ac:dyDescent="0.2">
      <c r="B32" s="69"/>
      <c r="C32" s="122"/>
      <c r="D32" s="69"/>
    </row>
    <row r="36" spans="3:7" s="26" customFormat="1" ht="20.25" x14ac:dyDescent="0.3">
      <c r="C36" s="22" t="s">
        <v>111</v>
      </c>
      <c r="G36" s="22"/>
    </row>
  </sheetData>
  <mergeCells count="20">
    <mergeCell ref="B1:Q1"/>
    <mergeCell ref="B2:Q2"/>
    <mergeCell ref="F5:I5"/>
    <mergeCell ref="J5:M5"/>
    <mergeCell ref="N5:Q5"/>
    <mergeCell ref="F4:I4"/>
    <mergeCell ref="J4:M4"/>
    <mergeCell ref="N4:Q4"/>
    <mergeCell ref="AH4:AK4"/>
    <mergeCell ref="AH5:AK5"/>
    <mergeCell ref="AL4:AO4"/>
    <mergeCell ref="AL5:AO5"/>
    <mergeCell ref="R4:U4"/>
    <mergeCell ref="R5:U5"/>
    <mergeCell ref="Z4:AC4"/>
    <mergeCell ref="Z5:AC5"/>
    <mergeCell ref="AD4:AG4"/>
    <mergeCell ref="AD5:AG5"/>
    <mergeCell ref="V4:Y4"/>
    <mergeCell ref="V5:Y5"/>
  </mergeCells>
  <printOptions horizontalCentered="1"/>
  <pageMargins left="3.937007874015748E-2" right="3.937007874015748E-2" top="0.15748031496062992" bottom="0.15748031496062992" header="0" footer="0"/>
  <pageSetup paperSize="9" scale="73" orientation="landscape" horizontalDpi="120" verticalDpi="14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opLeftCell="A10" zoomScaleNormal="100" workbookViewId="0">
      <selection activeCell="J24" sqref="J24"/>
    </sheetView>
  </sheetViews>
  <sheetFormatPr defaultColWidth="9.33203125" defaultRowHeight="12.75" x14ac:dyDescent="0.2"/>
  <cols>
    <col min="1" max="1" width="5.1640625" style="126" customWidth="1"/>
    <col min="2" max="2" width="5.1640625" style="130" customWidth="1"/>
    <col min="3" max="3" width="42.5" style="126" customWidth="1"/>
    <col min="4" max="6" width="14" style="126" customWidth="1"/>
    <col min="7" max="8" width="13.1640625" style="126" customWidth="1"/>
    <col min="9" max="9" width="15" style="126" customWidth="1"/>
    <col min="10" max="10" width="15.5" style="126" customWidth="1"/>
    <col min="11" max="11" width="13.83203125" style="126" customWidth="1"/>
    <col min="12" max="14" width="12" style="126" customWidth="1"/>
    <col min="15" max="15" width="13.1640625" style="126" customWidth="1"/>
    <col min="16" max="17" width="14.33203125" style="126" customWidth="1"/>
    <col min="18" max="18" width="10.6640625" style="126" bestFit="1" customWidth="1"/>
    <col min="19" max="16384" width="9.33203125" style="126"/>
  </cols>
  <sheetData>
    <row r="1" spans="1:11" x14ac:dyDescent="0.2">
      <c r="A1" s="124"/>
      <c r="B1" s="125"/>
    </row>
    <row r="2" spans="1:11" s="129" customFormat="1" ht="16.5" customHeight="1" x14ac:dyDescent="0.25">
      <c r="A2" s="127"/>
      <c r="B2" s="258" t="s">
        <v>142</v>
      </c>
      <c r="C2" s="259"/>
      <c r="D2" s="259"/>
      <c r="E2" s="259"/>
      <c r="F2" s="259"/>
      <c r="G2" s="259"/>
      <c r="H2" s="259"/>
      <c r="I2" s="259"/>
      <c r="J2" s="259"/>
      <c r="K2" s="128"/>
    </row>
    <row r="3" spans="1:11" s="129" customFormat="1" ht="16.5" customHeight="1" x14ac:dyDescent="0.25">
      <c r="A3" s="127"/>
      <c r="B3" s="257" t="s">
        <v>143</v>
      </c>
      <c r="C3" s="257"/>
      <c r="D3" s="257"/>
      <c r="E3" s="257"/>
      <c r="F3" s="257"/>
      <c r="G3" s="257"/>
      <c r="H3" s="257"/>
      <c r="I3" s="257"/>
      <c r="J3" s="257"/>
      <c r="K3" s="128"/>
    </row>
    <row r="5" spans="1:11" ht="54" customHeight="1" x14ac:dyDescent="0.2">
      <c r="B5" s="131" t="s">
        <v>0</v>
      </c>
      <c r="C5" s="131" t="s">
        <v>16</v>
      </c>
      <c r="D5" s="131" t="s">
        <v>1</v>
      </c>
      <c r="E5" s="131" t="s">
        <v>121</v>
      </c>
      <c r="F5" s="131" t="s">
        <v>122</v>
      </c>
      <c r="G5" s="131" t="s">
        <v>123</v>
      </c>
      <c r="H5" s="131" t="s">
        <v>124</v>
      </c>
      <c r="I5" s="131" t="s">
        <v>125</v>
      </c>
      <c r="J5" s="131" t="s">
        <v>126</v>
      </c>
    </row>
    <row r="6" spans="1:11" x14ac:dyDescent="0.2">
      <c r="B6" s="132">
        <v>1</v>
      </c>
      <c r="C6" s="132">
        <v>2</v>
      </c>
      <c r="D6" s="132">
        <v>3</v>
      </c>
      <c r="E6" s="132"/>
      <c r="F6" s="132"/>
      <c r="G6" s="132">
        <v>4</v>
      </c>
      <c r="H6" s="132">
        <v>5</v>
      </c>
      <c r="I6" s="132">
        <v>6</v>
      </c>
      <c r="J6" s="132">
        <v>7</v>
      </c>
    </row>
    <row r="7" spans="1:11" ht="38.25" x14ac:dyDescent="0.2">
      <c r="B7" s="133">
        <v>1</v>
      </c>
      <c r="C7" s="134" t="s">
        <v>127</v>
      </c>
      <c r="D7" s="133" t="s">
        <v>5</v>
      </c>
      <c r="E7" s="133"/>
      <c r="F7" s="135"/>
      <c r="G7" s="133"/>
      <c r="H7" s="133"/>
      <c r="I7" s="136"/>
      <c r="J7" s="136"/>
    </row>
    <row r="8" spans="1:11" ht="51" x14ac:dyDescent="0.2">
      <c r="B8" s="133">
        <v>2</v>
      </c>
      <c r="C8" s="134" t="s">
        <v>128</v>
      </c>
      <c r="D8" s="133" t="s">
        <v>5</v>
      </c>
      <c r="E8" s="133"/>
      <c r="F8" s="135"/>
      <c r="G8" s="133"/>
      <c r="H8" s="133"/>
      <c r="I8" s="136"/>
      <c r="J8" s="136"/>
    </row>
    <row r="9" spans="1:11" x14ac:dyDescent="0.2">
      <c r="B9" s="133">
        <v>3</v>
      </c>
      <c r="C9" s="134" t="s">
        <v>129</v>
      </c>
      <c r="D9" s="133" t="s">
        <v>5</v>
      </c>
      <c r="E9" s="133"/>
      <c r="F9" s="135"/>
      <c r="G9" s="133"/>
      <c r="H9" s="133"/>
      <c r="I9" s="136"/>
      <c r="J9" s="136"/>
    </row>
    <row r="10" spans="1:11" x14ac:dyDescent="0.2">
      <c r="B10" s="133">
        <v>4</v>
      </c>
      <c r="C10" s="134" t="s">
        <v>130</v>
      </c>
      <c r="D10" s="133" t="s">
        <v>5</v>
      </c>
      <c r="E10" s="133"/>
      <c r="F10" s="135"/>
      <c r="G10" s="133"/>
      <c r="H10" s="133"/>
      <c r="I10" s="136"/>
      <c r="J10" s="136"/>
    </row>
    <row r="11" spans="1:11" x14ac:dyDescent="0.2">
      <c r="B11" s="133">
        <v>5</v>
      </c>
      <c r="C11" s="134" t="s">
        <v>131</v>
      </c>
      <c r="D11" s="133" t="s">
        <v>5</v>
      </c>
      <c r="E11" s="133"/>
      <c r="F11" s="135"/>
      <c r="G11" s="133"/>
      <c r="H11" s="133"/>
      <c r="I11" s="136"/>
      <c r="J11" s="136"/>
    </row>
    <row r="12" spans="1:11" ht="25.5" x14ac:dyDescent="0.2">
      <c r="B12" s="133">
        <v>6</v>
      </c>
      <c r="C12" s="134" t="s">
        <v>132</v>
      </c>
      <c r="D12" s="133" t="s">
        <v>5</v>
      </c>
      <c r="E12" s="133"/>
      <c r="F12" s="135"/>
      <c r="G12" s="133"/>
      <c r="H12" s="133"/>
      <c r="I12" s="136"/>
      <c r="J12" s="136"/>
    </row>
    <row r="13" spans="1:11" x14ac:dyDescent="0.2">
      <c r="B13" s="133">
        <v>5</v>
      </c>
      <c r="C13" s="134" t="s">
        <v>133</v>
      </c>
      <c r="D13" s="133" t="s">
        <v>5</v>
      </c>
      <c r="E13" s="133"/>
      <c r="F13" s="135"/>
      <c r="G13" s="133"/>
      <c r="H13" s="133"/>
      <c r="I13" s="136"/>
      <c r="J13" s="136"/>
    </row>
    <row r="14" spans="1:11" x14ac:dyDescent="0.2">
      <c r="B14" s="133">
        <v>6</v>
      </c>
      <c r="C14" s="134" t="s">
        <v>134</v>
      </c>
      <c r="D14" s="133" t="s">
        <v>5</v>
      </c>
      <c r="E14" s="133"/>
      <c r="F14" s="135"/>
      <c r="G14" s="133"/>
      <c r="H14" s="133"/>
      <c r="I14" s="136"/>
      <c r="J14" s="136"/>
    </row>
    <row r="15" spans="1:11" x14ac:dyDescent="0.2">
      <c r="B15" s="133">
        <v>7</v>
      </c>
      <c r="C15" s="134" t="s">
        <v>135</v>
      </c>
      <c r="D15" s="133" t="s">
        <v>5</v>
      </c>
      <c r="E15" s="133"/>
      <c r="F15" s="135"/>
      <c r="G15" s="133"/>
      <c r="H15" s="133"/>
      <c r="I15" s="136"/>
      <c r="J15" s="136"/>
    </row>
    <row r="16" spans="1:11" x14ac:dyDescent="0.2">
      <c r="B16" s="133"/>
      <c r="C16" s="134"/>
      <c r="D16" s="133"/>
      <c r="E16" s="133"/>
      <c r="F16" s="135"/>
      <c r="G16" s="133"/>
      <c r="H16" s="133"/>
      <c r="I16" s="136"/>
      <c r="J16" s="136"/>
    </row>
    <row r="17" spans="2:10" x14ac:dyDescent="0.2">
      <c r="B17" s="133"/>
      <c r="C17" s="137" t="s">
        <v>136</v>
      </c>
      <c r="D17" s="133"/>
      <c r="E17" s="133"/>
      <c r="F17" s="135"/>
      <c r="G17" s="133"/>
      <c r="H17" s="133"/>
      <c r="I17" s="136"/>
      <c r="J17" s="136"/>
    </row>
    <row r="18" spans="2:10" ht="63.75" x14ac:dyDescent="0.2">
      <c r="B18" s="133">
        <v>1</v>
      </c>
      <c r="C18" s="134" t="s">
        <v>137</v>
      </c>
      <c r="D18" s="133" t="s">
        <v>5</v>
      </c>
      <c r="E18" s="133"/>
      <c r="F18" s="135"/>
      <c r="G18" s="133"/>
      <c r="H18" s="138"/>
      <c r="I18" s="136"/>
      <c r="J18" s="136"/>
    </row>
    <row r="19" spans="2:10" x14ac:dyDescent="0.2">
      <c r="B19" s="133">
        <v>2</v>
      </c>
      <c r="C19" s="134" t="s">
        <v>129</v>
      </c>
      <c r="D19" s="133" t="s">
        <v>5</v>
      </c>
      <c r="E19" s="133"/>
      <c r="F19" s="135"/>
      <c r="G19" s="133"/>
      <c r="H19" s="133"/>
      <c r="I19" s="136"/>
      <c r="J19" s="136"/>
    </row>
    <row r="20" spans="2:10" x14ac:dyDescent="0.2">
      <c r="B20" s="133">
        <v>3</v>
      </c>
      <c r="C20" s="134" t="s">
        <v>138</v>
      </c>
      <c r="D20" s="133" t="s">
        <v>5</v>
      </c>
      <c r="E20" s="133"/>
      <c r="F20" s="135"/>
      <c r="G20" s="133"/>
      <c r="H20" s="133"/>
      <c r="I20" s="136"/>
      <c r="J20" s="136"/>
    </row>
    <row r="21" spans="2:10" x14ac:dyDescent="0.2">
      <c r="B21" s="133">
        <v>4</v>
      </c>
      <c r="C21" s="134" t="s">
        <v>131</v>
      </c>
      <c r="D21" s="133" t="s">
        <v>5</v>
      </c>
      <c r="E21" s="133"/>
      <c r="F21" s="135"/>
      <c r="G21" s="133"/>
      <c r="H21" s="133"/>
      <c r="I21" s="136"/>
      <c r="J21" s="136"/>
    </row>
    <row r="22" spans="2:10" x14ac:dyDescent="0.2">
      <c r="B22" s="133">
        <v>5</v>
      </c>
      <c r="C22" s="134" t="s">
        <v>139</v>
      </c>
      <c r="D22" s="133" t="s">
        <v>5</v>
      </c>
      <c r="E22" s="133"/>
      <c r="F22" s="135"/>
      <c r="G22" s="133"/>
      <c r="H22" s="133"/>
      <c r="I22" s="136"/>
      <c r="J22" s="136"/>
    </row>
    <row r="23" spans="2:10" x14ac:dyDescent="0.2">
      <c r="B23" s="133">
        <v>6</v>
      </c>
      <c r="C23" s="134" t="s">
        <v>140</v>
      </c>
      <c r="D23" s="133" t="s">
        <v>5</v>
      </c>
      <c r="E23" s="133"/>
      <c r="F23" s="135"/>
      <c r="G23" s="133"/>
      <c r="H23" s="133"/>
      <c r="I23" s="136"/>
      <c r="J23" s="136"/>
    </row>
    <row r="24" spans="2:10" s="14" customFormat="1" ht="16.5" customHeight="1" x14ac:dyDescent="0.2">
      <c r="B24" s="102"/>
      <c r="C24" s="118" t="s">
        <v>25</v>
      </c>
      <c r="D24" s="102"/>
      <c r="E24" s="102"/>
      <c r="F24" s="139"/>
      <c r="G24" s="102"/>
      <c r="H24" s="102"/>
      <c r="I24" s="140"/>
      <c r="J24" s="140"/>
    </row>
    <row r="25" spans="2:10" ht="16.5" customHeight="1" x14ac:dyDescent="0.2">
      <c r="B25" s="141"/>
      <c r="C25" s="142" t="s">
        <v>141</v>
      </c>
      <c r="D25" s="143"/>
      <c r="E25" s="143"/>
      <c r="F25" s="143"/>
      <c r="G25" s="143"/>
      <c r="H25" s="143"/>
      <c r="I25" s="143"/>
      <c r="J25" s="144">
        <f>ROUND(J24/12/165,2)</f>
        <v>0</v>
      </c>
    </row>
    <row r="30" spans="2:10" s="26" customFormat="1" ht="20.25" x14ac:dyDescent="0.3">
      <c r="C30" s="22" t="s">
        <v>111</v>
      </c>
      <c r="G30" s="22"/>
    </row>
  </sheetData>
  <mergeCells count="2">
    <mergeCell ref="B2:J2"/>
    <mergeCell ref="B3:J3"/>
  </mergeCells>
  <printOptions horizontalCentered="1"/>
  <pageMargins left="0.39370078740157483" right="0" top="0.19685039370078741" bottom="0" header="0.51181102362204722" footer="0.51181102362204722"/>
  <pageSetup paperSize="9" scale="72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</vt:i4>
      </vt:variant>
    </vt:vector>
  </HeadingPairs>
  <TitlesOfParts>
    <vt:vector size="18" baseType="lpstr">
      <vt:lpstr>Форма КП</vt:lpstr>
      <vt:lpstr>ЛНЭК</vt:lpstr>
      <vt:lpstr>РИР мжк</vt:lpstr>
      <vt:lpstr>ЛНЭК микроц</vt:lpstr>
      <vt:lpstr>ЛЗКЦ пакер</vt:lpstr>
      <vt:lpstr>ОВП</vt:lpstr>
      <vt:lpstr>ВЦК, ЛЗКЦ</vt:lpstr>
      <vt:lpstr>ЛНЭК вп</vt:lpstr>
      <vt:lpstr>Расчет 1 Зарпл.</vt:lpstr>
      <vt:lpstr>Расчет 2 Аморт.</vt:lpstr>
      <vt:lpstr>Расчет 4 Материалы</vt:lpstr>
      <vt:lpstr>Расчет 5 Спец.техника</vt:lpstr>
      <vt:lpstr>Расчет 6 СИЗ</vt:lpstr>
      <vt:lpstr>'Расчет 1 Зарпл.'!Область_печати</vt:lpstr>
      <vt:lpstr>'Расчет 2 Аморт.'!Область_печати</vt:lpstr>
      <vt:lpstr>'Расчет 4 Материалы'!Область_печати</vt:lpstr>
      <vt:lpstr>'Расчет 5 Спец.техника'!Область_печати</vt:lpstr>
      <vt:lpstr>'Форма КП'!Область_печати</vt:lpstr>
    </vt:vector>
  </TitlesOfParts>
  <Company>оао сн-мнг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Мифтахов Артур Равилевич</cp:lastModifiedBy>
  <cp:lastPrinted>2016-12-06T11:13:23Z</cp:lastPrinted>
  <dcterms:created xsi:type="dcterms:W3CDTF">2001-09-19T03:13:08Z</dcterms:created>
  <dcterms:modified xsi:type="dcterms:W3CDTF">2026-10-07T09:48:16Z</dcterms:modified>
</cp:coreProperties>
</file>